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harts/chart32.xml" ContentType="application/vnd.openxmlformats-officedocument.drawingml.chart+xml"/>
  <Override PartName="/xl/theme/themeOverride1.xml" ContentType="application/vnd.openxmlformats-officedocument.themeOverride+xml"/>
  <Override PartName="/xl/drawings/drawing34.xml" ContentType="application/vnd.openxmlformats-officedocument.drawing+xml"/>
  <Override PartName="/xl/charts/chart33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5.xml" ContentType="application/vnd.openxmlformats-officedocument.drawing+xml"/>
  <Override PartName="/xl/charts/chart34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6.xml" ContentType="application/vnd.openxmlformats-officedocument.drawing+xml"/>
  <Override PartName="/xl/charts/chart35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7.xml" ContentType="application/vnd.openxmlformats-officedocument.drawing+xml"/>
  <Override PartName="/xl/charts/chart36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8.xml" ContentType="application/vnd.openxmlformats-officedocument.drawing+xml"/>
  <Override PartName="/xl/charts/chart37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9.xml" ContentType="application/vnd.openxmlformats-officedocument.drawing+xml"/>
  <Override PartName="/xl/charts/chart38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40.xml" ContentType="application/vnd.openxmlformats-officedocument.drawing+xml"/>
  <Override PartName="/xl/charts/chart39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41.xml" ContentType="application/vnd.openxmlformats-officedocument.drawing+xml"/>
  <Override PartName="/xl/charts/chart40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2.xml" ContentType="application/vnd.openxmlformats-officedocument.drawing+xml"/>
  <Override PartName="/xl/charts/chart41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3.xml" ContentType="application/vnd.openxmlformats-officedocument.drawing+xml"/>
  <Override PartName="/xl/charts/chart42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4.xml" ContentType="application/vnd.openxmlformats-officedocument.drawing+xml"/>
  <Override PartName="/xl/charts/chart43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45.xml" ContentType="application/vnd.openxmlformats-officedocument.drawing+xml"/>
  <Override PartName="/xl/charts/chart44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trath.sharepoint.com/sites/ECON_HFPolicyUnit/Shared Documents/General/Publications/02 State of the Nation/2025/Charts/QA/"/>
    </mc:Choice>
  </mc:AlternateContent>
  <xr:revisionPtr revIDLastSave="18" documentId="8_{0957DBC5-3F94-4134-A003-ED0CD956DCA2}" xr6:coauthVersionLast="47" xr6:coauthVersionMax="47" xr10:uidLastSave="{8143DE7B-5062-42F7-BCA2-B482843A183A}"/>
  <bookViews>
    <workbookView xWindow="-28920" yWindow="-120" windowWidth="29040" windowHeight="15720" xr2:uid="{2E883FD7-5E29-40F7-B9E3-B36D592A08F5}"/>
  </bookViews>
  <sheets>
    <sheet name="Contents" sheetId="44" r:id="rId1"/>
    <sheet name="1.1" sheetId="13" r:id="rId2"/>
    <sheet name="1.2" sheetId="45" r:id="rId3"/>
    <sheet name="1.3" sheetId="10" r:id="rId4"/>
    <sheet name="1.4" sheetId="12" r:id="rId5"/>
    <sheet name="1.5" sheetId="14" r:id="rId6"/>
    <sheet name="1.6" sheetId="11" r:id="rId7"/>
    <sheet name="2.1" sheetId="8" r:id="rId8"/>
    <sheet name="2.2" sheetId="17" r:id="rId9"/>
    <sheet name="2.3" sheetId="46" r:id="rId10"/>
    <sheet name="2.4" sheetId="15" r:id="rId11"/>
    <sheet name="2.5" sheetId="71" r:id="rId12"/>
    <sheet name="2.6" sheetId="39" r:id="rId13"/>
    <sheet name="3.1" sheetId="6" r:id="rId14"/>
    <sheet name="3.2" sheetId="36" r:id="rId15"/>
    <sheet name="3.3" sheetId="32" r:id="rId16"/>
    <sheet name="3.4" sheetId="35" r:id="rId17"/>
    <sheet name="3.5" sheetId="34" r:id="rId18"/>
    <sheet name="4.1" sheetId="70" r:id="rId19"/>
    <sheet name="4.2" sheetId="21" r:id="rId20"/>
    <sheet name="4.3" sheetId="47" r:id="rId21"/>
    <sheet name="4.4" sheetId="23" r:id="rId22"/>
    <sheet name="5.1" sheetId="29" r:id="rId23"/>
    <sheet name="5.2" sheetId="27" r:id="rId24"/>
    <sheet name="5.3" sheetId="26" r:id="rId25"/>
    <sheet name="5.4" sheetId="24" r:id="rId26"/>
    <sheet name="5.5" sheetId="48" r:id="rId27"/>
    <sheet name="5.6" sheetId="3" r:id="rId28"/>
    <sheet name="5.7" sheetId="31" r:id="rId29"/>
    <sheet name="5.8" sheetId="30" r:id="rId30"/>
    <sheet name="6.1" sheetId="7" r:id="rId31"/>
    <sheet name="6.2" sheetId="49" r:id="rId32"/>
    <sheet name="6.3" sheetId="50" r:id="rId33"/>
    <sheet name="6.4" sheetId="51" r:id="rId34"/>
    <sheet name="6.5" sheetId="41" r:id="rId35"/>
    <sheet name="6.6" sheetId="59" r:id="rId36"/>
    <sheet name="6.7" sheetId="60" r:id="rId37"/>
    <sheet name="6.8" sheetId="61" r:id="rId38"/>
    <sheet name="6.9" sheetId="62" r:id="rId39"/>
    <sheet name="6.10" sheetId="63" r:id="rId40"/>
    <sheet name="6.11" sheetId="72" r:id="rId41"/>
    <sheet name="6.12" sheetId="65" r:id="rId42"/>
    <sheet name="6.13" sheetId="66" r:id="rId43"/>
    <sheet name="6.14" sheetId="67" r:id="rId44"/>
    <sheet name="6.15" sheetId="68" r:id="rId45"/>
    <sheet name="6.16" sheetId="69" r:id="rId46"/>
    <sheet name="Table 1" sheetId="73" r:id="rId47"/>
    <sheet name="Map 1" sheetId="74" r:id="rId48"/>
    <sheet name="Map 2" sheetId="76" r:id="rId4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69" l="1"/>
  <c r="G64" i="69"/>
  <c r="G62" i="69"/>
  <c r="H62" i="69"/>
  <c r="G63" i="69"/>
  <c r="H63" i="69"/>
  <c r="H35" i="69"/>
  <c r="H36" i="69"/>
  <c r="H37" i="69"/>
  <c r="H38" i="69"/>
  <c r="H39" i="69"/>
  <c r="H40" i="69"/>
  <c r="H41" i="69"/>
  <c r="H42" i="69"/>
  <c r="H43" i="69"/>
  <c r="H44" i="69"/>
  <c r="H45" i="69"/>
  <c r="H46" i="69"/>
  <c r="H47" i="69"/>
  <c r="H48" i="69"/>
  <c r="H49" i="69"/>
  <c r="H50" i="69"/>
  <c r="H51" i="69"/>
  <c r="H52" i="69"/>
  <c r="H53" i="69"/>
  <c r="H54" i="69"/>
  <c r="H55" i="69"/>
  <c r="H56" i="69"/>
  <c r="H57" i="69"/>
  <c r="H58" i="69"/>
  <c r="H59" i="69"/>
  <c r="H60" i="69"/>
  <c r="H61" i="69"/>
  <c r="G35" i="69"/>
  <c r="G36" i="69"/>
  <c r="G37" i="69"/>
  <c r="G38" i="69"/>
  <c r="G39" i="69"/>
  <c r="G40" i="69"/>
  <c r="G41" i="69"/>
  <c r="G42" i="69"/>
  <c r="G43" i="69"/>
  <c r="G44" i="69"/>
  <c r="G45" i="69"/>
  <c r="G46" i="69"/>
  <c r="G47" i="69"/>
  <c r="G48" i="69"/>
  <c r="G49" i="69"/>
  <c r="G50" i="69"/>
  <c r="G51" i="69"/>
  <c r="G52" i="69"/>
  <c r="G53" i="69"/>
  <c r="G54" i="69"/>
  <c r="G55" i="69"/>
  <c r="H34" i="69"/>
  <c r="G56" i="69"/>
  <c r="G57" i="69"/>
  <c r="G58" i="69"/>
  <c r="G59" i="69"/>
  <c r="G60" i="69"/>
  <c r="G61" i="69"/>
  <c r="G34" i="69"/>
  <c r="I33" i="23"/>
  <c r="H33" i="23"/>
  <c r="G33" i="23"/>
  <c r="G29" i="23" l="1"/>
  <c r="G28" i="23"/>
  <c r="I28" i="23"/>
  <c r="H28" i="23"/>
  <c r="I29" i="23"/>
  <c r="H29" i="23"/>
  <c r="G30" i="23"/>
  <c r="I30" i="23"/>
  <c r="H30" i="23"/>
  <c r="G31" i="23"/>
  <c r="I31" i="23"/>
  <c r="H31" i="23"/>
  <c r="G32" i="23"/>
  <c r="I32" i="23"/>
  <c r="H32" i="23"/>
</calcChain>
</file>

<file path=xl/sharedStrings.xml><?xml version="1.0" encoding="utf-8"?>
<sst xmlns="http://schemas.openxmlformats.org/spreadsheetml/2006/main" count="867" uniqueCount="481">
  <si>
    <t>Last Updated:</t>
  </si>
  <si>
    <t xml:space="preserve">Part 1: </t>
  </si>
  <si>
    <t>Overview of progress on key trends</t>
  </si>
  <si>
    <t>Life expectancy at birth, in years</t>
  </si>
  <si>
    <t>Median weekly household incomes (in 2023/24 prices) before housing costs</t>
  </si>
  <si>
    <t>Early mortality rate (under 75) (age-sex standardised rate per 100,000 population)</t>
  </si>
  <si>
    <t>Drug-related mortality rate (age-sex standardised rate per 100,000)</t>
  </si>
  <si>
    <t>Alcohol specific mortality rate (age-sex standardised rate per 100,000)</t>
  </si>
  <si>
    <t>Poverty and Household Income</t>
  </si>
  <si>
    <t>Median weekly equivalised household incomes (in 2023/24 prices) before housing costs</t>
  </si>
  <si>
    <t>Average yearly proportion of households including a member from an ethnic minority background in relative poverty (after housing costs)</t>
  </si>
  <si>
    <t>Proportion of households in relative poverty by number of children in household</t>
  </si>
  <si>
    <t>Education &amp; Early Years</t>
  </si>
  <si>
    <t>Proportion of children who have developmental concerns at 27-30 months</t>
  </si>
  <si>
    <t>Proportion of P1 and P7 students meeting grade level expectations in reading</t>
  </si>
  <si>
    <t>Proportion of half days of possible attendance recorded as absent in school by students' deprivation quintile, 2023/24</t>
  </si>
  <si>
    <t>Proportion of people aged 16-19 participating in higher education</t>
  </si>
  <si>
    <t>Employment</t>
  </si>
  <si>
    <t>Modelled employment rates, 16+</t>
  </si>
  <si>
    <t>Proportion of those aged between 16 and 19 who are not participating in education, employment, or training</t>
  </si>
  <si>
    <t>Proportion of those on Universal Credit in Scotland by work status</t>
  </si>
  <si>
    <t>Average weekly full-time employment earnings (in 2024 £)</t>
  </si>
  <si>
    <t>Housing and homelessness</t>
  </si>
  <si>
    <t>Number of new affordable houses built in Scotland</t>
  </si>
  <si>
    <t>Number of homelessness applications and applications citing rough sleeping in the previous 3 months</t>
  </si>
  <si>
    <t>Number of homelessness applications citing mental health, physical health, or a drug or alcohol dependency</t>
  </si>
  <si>
    <t>Number of estimated and identified deaths among people experiencing homelessness</t>
  </si>
  <si>
    <t>Proportion of housing stock with damp or condensation by tenure</t>
  </si>
  <si>
    <t>Weekly housing costs in the private rented sector</t>
  </si>
  <si>
    <t>Proportion of population in relative poverty by tenure</t>
  </si>
  <si>
    <t>Proportion of people who are food insecure by tenure</t>
  </si>
  <si>
    <t>Part 2:</t>
  </si>
  <si>
    <t>Scotland's 'Deaths of Despair' and younger adult men</t>
  </si>
  <si>
    <t>Age standardised mortality rates for men from alcohol, drug misuse, and suicide (per 100,000 population)</t>
  </si>
  <si>
    <t>Avoidable, preventable, and treatable deaths</t>
  </si>
  <si>
    <t>Situating the factors analysed in our report</t>
  </si>
  <si>
    <t>Proportion of school leavers without a positive destination</t>
  </si>
  <si>
    <t>Proportion of adults who are not in education, working in jobs that are not permanent in some way, 3-year rolling average</t>
  </si>
  <si>
    <t>Proportion of adults who are in part-time work and not in education, 3-year rolling average</t>
  </si>
  <si>
    <t>Proportion of people in each occupation group in their main job that are male and aged 18-44, 2018-2022 average</t>
  </si>
  <si>
    <t>Proportion of adults currently or previously in selected occupations that are employed and not in education (3-year rolling average)</t>
  </si>
  <si>
    <t>Employment earnings as a share of income for people in poverty, indexed to 1994-96</t>
  </si>
  <si>
    <t xml:space="preserve">Mean weekly income from benefits </t>
  </si>
  <si>
    <t>Inequalities in the proportion of adults going out socially or seeing friends/family monthly, 2023-24</t>
  </si>
  <si>
    <t>Number of homelessness applications made by men</t>
  </si>
  <si>
    <t>Number of adults in prison by age band</t>
  </si>
  <si>
    <t>Proportion of offenders who were reconvicted within a follow up period of one year</t>
  </si>
  <si>
    <t>Exploring international examples of preventing deaths of despair</t>
  </si>
  <si>
    <t>Return to contents</t>
  </si>
  <si>
    <t>Last updated: October 2024</t>
  </si>
  <si>
    <t>Men</t>
  </si>
  <si>
    <t>Women</t>
  </si>
  <si>
    <t>2000-2002</t>
  </si>
  <si>
    <t>2001-2003</t>
  </si>
  <si>
    <t>2002-2004</t>
  </si>
  <si>
    <t>2003-2005</t>
  </si>
  <si>
    <t>2004-2006</t>
  </si>
  <si>
    <t>2005-2007</t>
  </si>
  <si>
    <t>2006-2008</t>
  </si>
  <si>
    <t>2007-2009</t>
  </si>
  <si>
    <t>2008-2010</t>
  </si>
  <si>
    <t>2009-2011</t>
  </si>
  <si>
    <t>2010-2012</t>
  </si>
  <si>
    <t>2011-2013</t>
  </si>
  <si>
    <t>2012-2014</t>
  </si>
  <si>
    <t>2013-2015</t>
  </si>
  <si>
    <t>2014-2016</t>
  </si>
  <si>
    <t>2015-2017</t>
  </si>
  <si>
    <t>2016-2018</t>
  </si>
  <si>
    <t>2017-2019</t>
  </si>
  <si>
    <t>2018-2020</t>
  </si>
  <si>
    <t>2019-2021</t>
  </si>
  <si>
    <t>2020-2022</t>
  </si>
  <si>
    <t>2021-2023</t>
  </si>
  <si>
    <t>last updated: March 2025</t>
  </si>
  <si>
    <t>1999-2002</t>
  </si>
  <si>
    <t>2000-2003</t>
  </si>
  <si>
    <t>2001-2004</t>
  </si>
  <si>
    <t>2002-2005</t>
  </si>
  <si>
    <t>2003-2006</t>
  </si>
  <si>
    <t>2004-2007</t>
  </si>
  <si>
    <t>2005-2008</t>
  </si>
  <si>
    <t>2006-2009</t>
  </si>
  <si>
    <t>2007-2010</t>
  </si>
  <si>
    <t>2008-2011</t>
  </si>
  <si>
    <t>2009-2012</t>
  </si>
  <si>
    <t>2010-2013</t>
  </si>
  <si>
    <t>2011-2014</t>
  </si>
  <si>
    <t>2012-2015</t>
  </si>
  <si>
    <t>2013-2016</t>
  </si>
  <si>
    <t>2014-2017</t>
  </si>
  <si>
    <t>2015-2018</t>
  </si>
  <si>
    <t>2016-2019</t>
  </si>
  <si>
    <t>2017-2020</t>
  </si>
  <si>
    <t>2018-2021</t>
  </si>
  <si>
    <t>2019-2022</t>
  </si>
  <si>
    <t>2020-2023</t>
  </si>
  <si>
    <t>2021-2024</t>
  </si>
  <si>
    <t>All people</t>
  </si>
  <si>
    <t>Note:</t>
  </si>
  <si>
    <t>Equivalisation is a standard methodology that adjusts household income to account for the different financial resource requirements of different household types.</t>
  </si>
  <si>
    <t xml:space="preserve">Estimates for 2018-21 to 2020-23 are two-year averages due to the impact of the pandemic on the survey. </t>
  </si>
  <si>
    <t>Last updated: September 2024</t>
  </si>
  <si>
    <t xml:space="preserve">          </t>
  </si>
  <si>
    <t>Most deprived 20%</t>
  </si>
  <si>
    <t>Least deprived 20%</t>
  </si>
  <si>
    <t>last updated: September 2024</t>
  </si>
  <si>
    <t>Difference in mortality rates for cancer and coronary heart disease (CHD) (age-sex standardised rate per 100,000) between the 20% most and least deprived areas of Scotland</t>
  </si>
  <si>
    <t>Cancer</t>
  </si>
  <si>
    <t>CHD</t>
  </si>
  <si>
    <t>Working-age adults</t>
  </si>
  <si>
    <t>Pensioners</t>
  </si>
  <si>
    <t>Children</t>
  </si>
  <si>
    <t>2016-19</t>
  </si>
  <si>
    <t>2017-20</t>
  </si>
  <si>
    <t>2018-21</t>
  </si>
  <si>
    <t>2019-22</t>
  </si>
  <si>
    <t>2020-23</t>
  </si>
  <si>
    <t>2021-24</t>
  </si>
  <si>
    <t>Relative poverty</t>
  </si>
  <si>
    <t>Absolute poverty</t>
  </si>
  <si>
    <t>Average yearly proportion of non-dependent 16-24-year-olds in relative poverty (after housing costs)</t>
  </si>
  <si>
    <t>16-24 year old</t>
  </si>
  <si>
    <t>2016-21</t>
  </si>
  <si>
    <t>2017-22</t>
  </si>
  <si>
    <t>2018-23</t>
  </si>
  <si>
    <t>2019-24</t>
  </si>
  <si>
    <t>Mixed, Black or Black British, and Other</t>
  </si>
  <si>
    <t>Asian or Asian British</t>
  </si>
  <si>
    <t>White - British</t>
  </si>
  <si>
    <t>White - Other</t>
  </si>
  <si>
    <t>Scotland</t>
  </si>
  <si>
    <t>UK</t>
  </si>
  <si>
    <t>Interim target</t>
  </si>
  <si>
    <t>2030/31 Final target</t>
  </si>
  <si>
    <t>2014-17</t>
  </si>
  <si>
    <t>2015-18</t>
  </si>
  <si>
    <t>Important: Estimates for 2018-21 to 2020-23 are two-year averages due to the impact of the pandemic on the survey</t>
  </si>
  <si>
    <t>Number of children</t>
  </si>
  <si>
    <t>3+</t>
  </si>
  <si>
    <t>Estimates for 2018-21 to 2020-23 are two-year averages due to the impact of the pandemic on the survey.</t>
  </si>
  <si>
    <t>last updated: April 2025</t>
  </si>
  <si>
    <t xml:space="preserve">        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</si>
  <si>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</si>
  <si>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</si>
  <si>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</si>
  <si>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</si>
  <si>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</si>
  <si>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</si>
  <si>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</si>
  <si>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</si>
  <si>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</si>
  <si>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</si>
  <si>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</si>
  <si>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last updated: December 2024</t>
  </si>
  <si>
    <t xml:space="preserve">2018/19 </t>
  </si>
  <si>
    <t xml:space="preserve">2020/21 </t>
  </si>
  <si>
    <t>P1</t>
  </si>
  <si>
    <t>P7</t>
  </si>
  <si>
    <t>2019/20 data is unavailable as the data collection and publication was cancelled.</t>
  </si>
  <si>
    <t>Absence rate</t>
  </si>
  <si>
    <t>Sickness absence rate</t>
  </si>
  <si>
    <t>last updated: August 2025</t>
  </si>
  <si>
    <t xml:space="preserve">         </t>
  </si>
  <si>
    <t>last updated: February 2025</t>
  </si>
  <si>
    <t>LFS</t>
  </si>
  <si>
    <t>Modelled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</si>
  <si>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</si>
  <si>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</si>
  <si>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</si>
  <si>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</si>
  <si>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</si>
  <si>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</si>
  <si>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</si>
  <si>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</si>
  <si>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</si>
  <si>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</si>
  <si>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</si>
  <si>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</si>
  <si>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</si>
  <si>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</si>
  <si>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</si>
  <si>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</si>
  <si>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</si>
  <si>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</si>
  <si>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</si>
  <si>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</si>
  <si>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</si>
  <si>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</si>
  <si>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</si>
  <si>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</si>
  <si>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</si>
  <si>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</si>
  <si>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</si>
  <si>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</si>
  <si>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</si>
  <si>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</si>
  <si>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</si>
  <si>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</si>
  <si>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</si>
  <si>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</si>
  <si>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</si>
  <si>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</si>
  <si>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</si>
  <si>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</si>
  <si>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</si>
  <si>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</si>
  <si>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</si>
  <si>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</si>
  <si>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</si>
  <si>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</si>
  <si>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</si>
  <si>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</si>
  <si>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</si>
  <si>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</si>
  <si>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</si>
  <si>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</si>
  <si>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</si>
  <si>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</si>
  <si>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</si>
  <si>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</si>
  <si>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</si>
  <si>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</si>
  <si>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</si>
  <si>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</si>
  <si>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</si>
  <si>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</si>
  <si>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</si>
  <si>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</si>
  <si>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</si>
  <si>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</si>
  <si>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</si>
  <si>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</si>
  <si>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</si>
  <si>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</si>
  <si>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</si>
  <si>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</si>
  <si>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</si>
  <si>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</si>
  <si>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</si>
  <si>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</si>
  <si>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March 2021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</si>
  <si>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</si>
  <si>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</si>
  <si>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</si>
  <si>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</si>
  <si>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</si>
  <si>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</si>
  <si>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</si>
  <si>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</si>
  <si>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</si>
  <si>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</si>
  <si>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</si>
  <si>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March 2022</t>
  </si>
  <si>
    <t>April 2022</t>
  </si>
  <si>
    <t>May 2022</t>
  </si>
  <si>
    <t>June 2022</t>
  </si>
  <si>
    <t>July 2022</t>
  </si>
  <si>
    <t>August 2022</t>
  </si>
  <si>
    <t>September 2022</t>
  </si>
  <si>
    <t>October 2022</t>
  </si>
  <si>
    <t>November 2022</t>
  </si>
  <si>
    <t>December 2022</t>
  </si>
  <si>
    <t>January 2023</t>
  </si>
  <si>
    <t>February 2023</t>
  </si>
  <si>
    <t>March 2023</t>
  </si>
  <si>
    <t>April 2023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</si>
  <si>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</si>
  <si>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</si>
  <si>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</si>
  <si>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</si>
  <si>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</si>
  <si>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</si>
  <si>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</si>
  <si>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</si>
  <si>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</si>
  <si>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</si>
  <si>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</si>
  <si>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</si>
  <si>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</si>
  <si>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</si>
  <si>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</si>
  <si>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</si>
  <si>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>September 2024</t>
  </si>
  <si>
    <t>October 2024</t>
  </si>
  <si>
    <t>November 2024</t>
  </si>
  <si>
    <t>December 2024</t>
  </si>
  <si>
    <t>January 2025</t>
  </si>
  <si>
    <t>February 2025</t>
  </si>
  <si>
    <t>March 2025</t>
  </si>
  <si>
    <t>April 2025</t>
  </si>
  <si>
    <t>Scotland average</t>
  </si>
  <si>
    <t>In employment</t>
  </si>
  <si>
    <t>Not in employment</t>
  </si>
  <si>
    <t>last updated: June 2025</t>
  </si>
  <si>
    <t>Nominal Earnings</t>
  </si>
  <si>
    <t>Real Earnings (2024£)</t>
  </si>
  <si>
    <t>Top 10%</t>
  </si>
  <si>
    <t>Median</t>
  </si>
  <si>
    <t>Bottom 10%</t>
  </si>
  <si>
    <t>CPIH</t>
  </si>
  <si>
    <t>2019-20</t>
  </si>
  <si>
    <t>2020-21</t>
  </si>
  <si>
    <t>2021-22</t>
  </si>
  <si>
    <t>2022-23</t>
  </si>
  <si>
    <t>2023-24</t>
  </si>
  <si>
    <t>2024-25</t>
  </si>
  <si>
    <t>Social rent</t>
  </si>
  <si>
    <t>Other affordable rent</t>
  </si>
  <si>
    <t>Affordable home ownership</t>
  </si>
  <si>
    <t>Total applications</t>
  </si>
  <si>
    <t>Citing rough sleeping</t>
  </si>
  <si>
    <t>Drug/ alcohol dependency</t>
  </si>
  <si>
    <t>Mental health reasons</t>
  </si>
  <si>
    <t>Physical health reasons</t>
  </si>
  <si>
    <t>last updated: November 2024</t>
  </si>
  <si>
    <t>Identified homeless deaths</t>
  </si>
  <si>
    <t>Estimated homeless deaths</t>
  </si>
  <si>
    <t>The estimated rate is an attempt to correct for underreporting.</t>
  </si>
  <si>
    <t>See NRS Homelessness Deaths publication for more information</t>
  </si>
  <si>
    <t>last updated: May 2025</t>
  </si>
  <si>
    <t>rUK</t>
  </si>
  <si>
    <t>2010-12</t>
  </si>
  <si>
    <t>2011-13</t>
  </si>
  <si>
    <t>2012-14</t>
  </si>
  <si>
    <t>2013-15</t>
  </si>
  <si>
    <t>2014-16</t>
  </si>
  <si>
    <t>2015-17</t>
  </si>
  <si>
    <t>2016-18</t>
  </si>
  <si>
    <t>2017-19</t>
  </si>
  <si>
    <t>2018-20</t>
  </si>
  <si>
    <t>2021-23</t>
  </si>
  <si>
    <t>2022-24</t>
  </si>
  <si>
    <t>Issues with data collection in 2020-21 means we are missing data for Scotland for this year.</t>
  </si>
  <si>
    <t>Social rented sector</t>
  </si>
  <si>
    <t>Private rented sector</t>
  </si>
  <si>
    <t>Owned outright</t>
  </si>
  <si>
    <t>Owned with a mortgage</t>
  </si>
  <si>
    <t>Alcohol</t>
  </si>
  <si>
    <t>Drugs</t>
  </si>
  <si>
    <t>Suicide</t>
  </si>
  <si>
    <t>last updated: September 2025</t>
  </si>
  <si>
    <t>All school leavers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</si>
  <si>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</si>
  <si>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</si>
  <si>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</si>
  <si>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</si>
  <si>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</si>
  <si>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</si>
  <si>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</si>
  <si>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</si>
  <si>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</si>
  <si>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</si>
  <si>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Total working aged population</t>
  </si>
  <si>
    <t>Total population, aged 18-44</t>
  </si>
  <si>
    <t>Men, aged 18-24</t>
  </si>
  <si>
    <t>Men, aged 18-44</t>
  </si>
  <si>
    <t>2004-06</t>
  </si>
  <si>
    <t>2005-07</t>
  </si>
  <si>
    <t>2006-08</t>
  </si>
  <si>
    <t>2007-09</t>
  </si>
  <si>
    <t>2008-10</t>
  </si>
  <si>
    <t>2009-11</t>
  </si>
  <si>
    <t>2018-21*</t>
  </si>
  <si>
    <t>2019-22*</t>
  </si>
  <si>
    <t>* Issues with data collection in 2020 means that we have omitted data for Scotland for this year in this analysis.</t>
  </si>
  <si>
    <t>Major Occupation Group</t>
  </si>
  <si>
    <t>Caring, Leisure And Other Service Occupations</t>
  </si>
  <si>
    <t>Administrative And Secretarial Occupations</t>
  </si>
  <si>
    <t>Managers, Directors And Senior Officials</t>
  </si>
  <si>
    <t>Professional Occupations</t>
  </si>
  <si>
    <t>Sales And Customer Service Occupations</t>
  </si>
  <si>
    <t>All occupations</t>
  </si>
  <si>
    <t>Associate Professionaloccupations</t>
  </si>
  <si>
    <t>Elementary Occupations</t>
  </si>
  <si>
    <t>Process, Plant And Machine Operatives</t>
  </si>
  <si>
    <t>Skilled Trades Occupations</t>
  </si>
  <si>
    <t>Issues with data collection in 2020 means that we have omitted data for Scotland for this year in this analysis.</t>
  </si>
  <si>
    <t>All working aged adults with a current or previous occupation</t>
  </si>
  <si>
    <t>Associate professional occupations, men 18-44</t>
  </si>
  <si>
    <t>Skilled Trade, men age 18-44</t>
  </si>
  <si>
    <t>Process, Plant, and Machine Operatives, men age 18-44</t>
  </si>
  <si>
    <t>Elementary occupations, men 18-44</t>
  </si>
  <si>
    <t>All other occupations, men aged 18-44</t>
  </si>
  <si>
    <t>Men aged 18-44 excluding students</t>
  </si>
  <si>
    <t>Population average</t>
  </si>
  <si>
    <t>1994/95 - 1996/97</t>
  </si>
  <si>
    <t>1995/96 - 1997/98</t>
  </si>
  <si>
    <t>1996/97 - 1998/99</t>
  </si>
  <si>
    <t>1997/98 - 1999/00</t>
  </si>
  <si>
    <t>1998/99 - 2000/01</t>
  </si>
  <si>
    <t>1999/00 - 2001/02</t>
  </si>
  <si>
    <t>2000/01 - 2002/03</t>
  </si>
  <si>
    <t>2001/02 - 2003/04</t>
  </si>
  <si>
    <t>2002/03 - 2004/05</t>
  </si>
  <si>
    <t>2003/04 - 2005/06</t>
  </si>
  <si>
    <t>2004/05 - 2006/07</t>
  </si>
  <si>
    <t>2005/06 - 2007/08</t>
  </si>
  <si>
    <t>2006/07 - 2008/09</t>
  </si>
  <si>
    <t>2007/08 - 2009/10</t>
  </si>
  <si>
    <t>2008/09 - 2010/11</t>
  </si>
  <si>
    <t>2009/10 - 2011/12</t>
  </si>
  <si>
    <t>2010/11 - 2012/13</t>
  </si>
  <si>
    <t>2011/12 - 2013/14</t>
  </si>
  <si>
    <t>2012/13 - 2014/15</t>
  </si>
  <si>
    <t>2013/14 - 2015/16</t>
  </si>
  <si>
    <t>2014/15 - 2016/17</t>
  </si>
  <si>
    <t>2015/16 - 2017/18</t>
  </si>
  <si>
    <t>2016/17 - 2018/19</t>
  </si>
  <si>
    <t>2017/18 - 2019/20</t>
  </si>
  <si>
    <t>2018/19 - 2020/21</t>
  </si>
  <si>
    <t>2019/20 - 2021/22</t>
  </si>
  <si>
    <t>2020/21 - 2022/23</t>
  </si>
  <si>
    <t>2021/22 - 2023/24</t>
  </si>
  <si>
    <t xml:space="preserve">Men aged 18-44 </t>
  </si>
  <si>
    <t>Rest of population</t>
  </si>
  <si>
    <t>In poverty</t>
  </si>
  <si>
    <t>Not in poverty</t>
  </si>
  <si>
    <t>Goes out socially monthly</t>
  </si>
  <si>
    <t>Men aged 18-44 in lone adult households</t>
  </si>
  <si>
    <t>All men aged 18-44</t>
  </si>
  <si>
    <t>All working aged adults</t>
  </si>
  <si>
    <t>Sees friends or family monthly</t>
  </si>
  <si>
    <t>Single male</t>
  </si>
  <si>
    <t>Single parent - Male</t>
  </si>
  <si>
    <t>Other households - male is main applicant</t>
  </si>
  <si>
    <t>Average number of adults in prison by age band</t>
  </si>
  <si>
    <t>Age band</t>
  </si>
  <si>
    <t>18-24</t>
  </si>
  <si>
    <t>25-29</t>
  </si>
  <si>
    <t>30-34</t>
  </si>
  <si>
    <t>35-39</t>
  </si>
  <si>
    <t>40-44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</si>
  <si>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</si>
  <si>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</si>
  <si>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</si>
  <si>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</si>
  <si>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</si>
  <si>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</si>
  <si>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</si>
  <si>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</si>
  <si>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</si>
  <si>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</si>
  <si>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</si>
  <si>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</si>
  <si>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Ireland</t>
  </si>
  <si>
    <t>Owner Occupied</t>
  </si>
  <si>
    <t>Private rented</t>
  </si>
  <si>
    <t>Social sector</t>
  </si>
  <si>
    <t>Data from the years 2020 and 2021 are not available due to the COVID-19 pandemic.</t>
  </si>
  <si>
    <t>last updated: January 2025</t>
  </si>
  <si>
    <t>Tables</t>
  </si>
  <si>
    <t>Table 1</t>
  </si>
  <si>
    <t>Maps</t>
  </si>
  <si>
    <t>Map 1</t>
  </si>
  <si>
    <t>Map 2</t>
  </si>
  <si>
    <t>Alcohol, drug, and suicide mortality rates (age-sex standardised rates per 100,000 population) by local authority, 2019-2023</t>
  </si>
  <si>
    <t>Age- and sex-standardised mortality rates (per 100,000 population) among men for alcohol and suicide, 2021-2023 average</t>
  </si>
  <si>
    <t xml:space="preserve">Table 1 </t>
  </si>
  <si>
    <t>Alcohol mortality rate</t>
  </si>
  <si>
    <t>Suicide mortality rate</t>
  </si>
  <si>
    <t>Remote small towns</t>
  </si>
  <si>
    <t>Large urban areas</t>
  </si>
  <si>
    <t>Other urban areas</t>
  </si>
  <si>
    <t>Accessible small towns</t>
  </si>
  <si>
    <t>Remote rural areas</t>
  </si>
  <si>
    <t>Accessible rural areas</t>
  </si>
  <si>
    <t>Average yearly proportion of the Scottish population in relative and absolute poverty (after housing costs)</t>
  </si>
  <si>
    <t>Figure 2.5 uses one year data rather than a three-year rolling average due to how the legislation specifies poverty measurement in relation to the targets</t>
  </si>
  <si>
    <t>Average proportion of children in Scotland and the UK in relative poverty (after housing costs)</t>
  </si>
  <si>
    <t>Proportion of candidates attaining grade A-C at Higher</t>
  </si>
  <si>
    <t>Male suicide rates per 100,000 population in Ireland and Scotland, indexed to 2000</t>
  </si>
  <si>
    <t xml:space="preserve">Note: </t>
  </si>
  <si>
    <t>Ireland data: the underlying cause of death was denoted as being intentional self-harm</t>
  </si>
  <si>
    <t>Scotland data (probable suicides) : Deaths with an underlying cause of one of the following ICD-10 categories are counted as probable suicides:</t>
  </si>
  <si>
    <t>X60-84 Intentional self-harm</t>
  </si>
  <si>
    <t>Y10-34 Events of undetermined intent</t>
  </si>
  <si>
    <t>Y87.0 Sequelae of intentional self-harm</t>
  </si>
  <si>
    <t>Y87.2 Sequelae of events of undetermined intent</t>
  </si>
  <si>
    <t>Situating the factors analysed in our report. Preventing deaths from drugs, alcohol and suicide</t>
  </si>
  <si>
    <t>Proportions of adult men that are either unemployed or economically inactive (excluding inactivity due to education or retirement) by ward, 2022, with areas with more than 25% of men out-of-work highlighted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</si>
</sst>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_-* #,##0_-;\-* #,##0_-;_-* &quot;-&quot;??_-;_-@_-"/>
    <numFmt numFmtId="168" formatCode="&quot;£&quot;#,##0"/>
    <numFmt numFmtId="169" formatCode="&quot; &quot;* #,##0.00&quot; &quot;;&quot; &quot;* &quot;(&quot;#,##0.00&quot;)&quot;;&quot; &quot;* &quot;-&quot;#&quot; &quot;;&quot; &quot;@&quot; &quot;"/>
    <numFmt numFmtId="170" formatCode="&quot; &quot;* #,##0.00&quot; &quot;;&quot;-&quot;* #,##0.00&quot; &quot;;&quot; &quot;* &quot;-&quot;#&quot; &quot;;&quot; &quot;@&quot; &quot;"/>
    <numFmt numFmtId="171" formatCode="&quot; &quot;General"/>
    <numFmt numFmtId="172" formatCode="_-&quot;£&quot;* #,##0_-;\-&quot;£&quot;* #,##0_-;_-&quot;£&quot;* &quot;-&quot;??_-;_-@_-"/>
    <numFmt numFmtId="173" formatCode="#####0"/>
    <numFmt numFmtId="174" formatCode="0.000%"/>
    <numFmt numFmtId="175" formatCode="_-* #,##0.0_-;\-* #,##0.0_-;_-* &quot;-&quot;??_-;_-@_-"/>
  </numFmts>
  <fonts count="124" x14ac:knownFonts="1">
    <font>
      <sz val="11"/>
      <color theme="1"/>
      <name val="Source Sans Pro"/>
      <family val="2"/>
      <scheme val="minor"/>
    </font>
    <font>
      <sz val="11"/>
      <color theme="1"/>
      <name val="Source Sans Pro"/>
      <family val="2"/>
      <scheme val="minor"/>
    </font>
    <font>
      <b/>
      <sz val="11"/>
      <color theme="1"/>
      <name val="Source Sans Pro"/>
      <family val="2"/>
      <scheme val="minor"/>
    </font>
    <font>
      <b/>
      <sz val="11"/>
      <color rgb="FF000000"/>
      <name val="Source Sans Pro"/>
      <family val="2"/>
      <scheme val="minor"/>
    </font>
    <font>
      <sz val="11"/>
      <color rgb="FF000000"/>
      <name val="Source Sans Pro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u/>
      <sz val="11"/>
      <color theme="10"/>
      <name val="Source Sans Pro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sz val="11"/>
      <name val="Source Sans Pro"/>
      <family val="2"/>
      <scheme val="minor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1"/>
      <name val="Source Sans Pro"/>
      <family val="2"/>
      <scheme val="minor"/>
    </font>
    <font>
      <sz val="8"/>
      <name val="Source Sans Pro"/>
      <family val="2"/>
      <scheme val="minor"/>
    </font>
    <font>
      <sz val="11"/>
      <color indexed="8"/>
      <name val="Source Sans Pro"/>
      <family val="2"/>
      <scheme val="minor"/>
    </font>
    <font>
      <sz val="11"/>
      <name val="Calibri"/>
      <family val="2"/>
    </font>
    <font>
      <b/>
      <sz val="10"/>
      <color rgb="FFFA7D00"/>
      <name val="Arial"/>
      <family val="2"/>
    </font>
    <font>
      <sz val="11"/>
      <color rgb="FF000000"/>
      <name val="Calibri"/>
      <family val="2"/>
    </font>
    <font>
      <sz val="10"/>
      <color rgb="FF006100"/>
      <name val="Arial"/>
      <family val="2"/>
    </font>
    <font>
      <b/>
      <sz val="15"/>
      <color rgb="FF003366"/>
      <name val="Arial"/>
      <family val="2"/>
    </font>
    <font>
      <b/>
      <sz val="15"/>
      <color rgb="FF000000"/>
      <name val="Calibri"/>
      <family val="2"/>
    </font>
    <font>
      <b/>
      <sz val="14"/>
      <color rgb="FF000000"/>
      <name val="Arial"/>
      <family val="2"/>
    </font>
    <font>
      <b/>
      <sz val="13"/>
      <color rgb="FF003366"/>
      <name val="Arial"/>
      <family val="2"/>
    </font>
    <font>
      <b/>
      <sz val="10"/>
      <color rgb="FF000000"/>
      <name val="Arial"/>
      <family val="2"/>
    </font>
    <font>
      <u/>
      <sz val="10"/>
      <color rgb="FF0563C1"/>
      <name val="Arial"/>
      <family val="2"/>
    </font>
    <font>
      <u/>
      <sz val="10"/>
      <color rgb="FF0000FF"/>
      <name val="Arial"/>
      <family val="2"/>
    </font>
    <font>
      <sz val="10"/>
      <color rgb="FF3F3F76"/>
      <name val="Arial"/>
      <family val="2"/>
    </font>
    <font>
      <sz val="12"/>
      <color rgb="FF000000"/>
      <name val="Arial"/>
      <family val="2"/>
    </font>
    <font>
      <b/>
      <sz val="10"/>
      <color rgb="FF3F3F3F"/>
      <name val="Arial"/>
      <family val="2"/>
    </font>
    <font>
      <sz val="18"/>
      <color rgb="FF44546A"/>
      <name val="Calibri Light"/>
      <family val="2"/>
    </font>
    <font>
      <sz val="10"/>
      <color rgb="FF9C0006"/>
      <name val="Arial"/>
      <family val="2"/>
    </font>
    <font>
      <sz val="18"/>
      <color theme="3"/>
      <name val="Source Sans Pro"/>
      <family val="2"/>
      <scheme val="major"/>
    </font>
    <font>
      <b/>
      <sz val="15"/>
      <color theme="3"/>
      <name val="Source Sans Pro"/>
      <family val="2"/>
      <scheme val="minor"/>
    </font>
    <font>
      <b/>
      <sz val="13"/>
      <color theme="3"/>
      <name val="Source Sans Pro"/>
      <family val="2"/>
      <scheme val="minor"/>
    </font>
    <font>
      <b/>
      <sz val="11"/>
      <color theme="3"/>
      <name val="Source Sans Pro"/>
      <family val="2"/>
      <scheme val="minor"/>
    </font>
    <font>
      <sz val="11"/>
      <color rgb="FF006100"/>
      <name val="Source Sans Pro"/>
      <family val="2"/>
      <scheme val="minor"/>
    </font>
    <font>
      <sz val="11"/>
      <color rgb="FF9C0006"/>
      <name val="Source Sans Pro"/>
      <family val="2"/>
      <scheme val="minor"/>
    </font>
    <font>
      <sz val="11"/>
      <color rgb="FF3F3F76"/>
      <name val="Source Sans Pro"/>
      <family val="2"/>
      <scheme val="minor"/>
    </font>
    <font>
      <b/>
      <sz val="11"/>
      <color rgb="FF3F3F3F"/>
      <name val="Source Sans Pro"/>
      <family val="2"/>
      <scheme val="minor"/>
    </font>
    <font>
      <b/>
      <sz val="11"/>
      <color rgb="FFFA7D00"/>
      <name val="Source Sans Pro"/>
      <family val="2"/>
      <scheme val="minor"/>
    </font>
    <font>
      <sz val="11"/>
      <color rgb="FFFA7D00"/>
      <name val="Source Sans Pro"/>
      <family val="2"/>
      <scheme val="minor"/>
    </font>
    <font>
      <b/>
      <sz val="11"/>
      <color theme="0"/>
      <name val="Source Sans Pro"/>
      <family val="2"/>
      <scheme val="minor"/>
    </font>
    <font>
      <sz val="11"/>
      <color rgb="FFFF0000"/>
      <name val="Source Sans Pro"/>
      <family val="2"/>
      <scheme val="minor"/>
    </font>
    <font>
      <i/>
      <sz val="11"/>
      <color rgb="FF7F7F7F"/>
      <name val="Source Sans Pro"/>
      <family val="2"/>
      <scheme val="minor"/>
    </font>
    <font>
      <sz val="11"/>
      <color theme="0"/>
      <name val="Source Sans Pro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2"/>
      <color theme="1"/>
      <name val="Source Sans Pro"/>
      <family val="2"/>
      <charset val="136"/>
      <scheme val="minor"/>
    </font>
    <font>
      <b/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u/>
      <sz val="12"/>
      <color indexed="12"/>
      <name val="Arial"/>
      <family val="2"/>
    </font>
    <font>
      <u/>
      <sz val="14"/>
      <color theme="11"/>
      <name val="Arial"/>
      <family val="2"/>
    </font>
    <font>
      <u/>
      <sz val="12"/>
      <color theme="10"/>
      <name val="Arial"/>
      <family val="2"/>
    </font>
    <font>
      <b/>
      <sz val="15"/>
      <color rgb="FF1F497D"/>
      <name val="Calibri"/>
      <family val="2"/>
    </font>
    <font>
      <b/>
      <sz val="13"/>
      <color rgb="FF1F497D"/>
      <name val="Calibri"/>
      <family val="2"/>
    </font>
    <font>
      <u/>
      <sz val="11"/>
      <color rgb="FF0000FF"/>
      <name val="Calibri"/>
      <family val="2"/>
    </font>
    <font>
      <u/>
      <sz val="7"/>
      <color rgb="FF0000FF"/>
      <name val="Helv"/>
    </font>
    <font>
      <u/>
      <sz val="10"/>
      <color rgb="FF0066CC"/>
      <name val="Arial"/>
      <family val="2"/>
    </font>
    <font>
      <sz val="10"/>
      <color rgb="FF000000"/>
      <name val="Helv"/>
    </font>
    <font>
      <sz val="9"/>
      <color rgb="FF000000"/>
      <name val="Arial"/>
      <family val="2"/>
    </font>
    <font>
      <sz val="9.5"/>
      <color rgb="FF000000"/>
      <name val="Arial"/>
      <family val="2"/>
    </font>
    <font>
      <sz val="11"/>
      <color rgb="FF9C6500"/>
      <name val="Source Sans Pro"/>
      <family val="2"/>
      <scheme val="minor"/>
    </font>
    <font>
      <u/>
      <sz val="8"/>
      <color indexed="12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8"/>
      <color theme="3"/>
      <name val="Source Sans Pro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u/>
      <sz val="10"/>
      <color rgb="FF800080"/>
      <name val="Arial"/>
      <family val="2"/>
    </font>
    <font>
      <u/>
      <sz val="11"/>
      <color rgb="FF0000FF"/>
      <name val="Source Sans Pro"/>
      <family val="2"/>
      <scheme val="minor"/>
    </font>
    <font>
      <u/>
      <sz val="11"/>
      <color rgb="FF800080"/>
      <name val="Source Sans Pro"/>
      <family val="2"/>
      <scheme val="minor"/>
    </font>
    <font>
      <sz val="10"/>
      <name val="Arial"/>
      <family val="2"/>
    </font>
    <font>
      <b/>
      <sz val="14"/>
      <color theme="1"/>
      <name val="Source Sans Pro"/>
      <family val="2"/>
      <scheme val="minor"/>
    </font>
    <font>
      <sz val="11"/>
      <color theme="1"/>
      <name val="Source Sans Pro"/>
      <family val="2"/>
      <scheme val="major"/>
    </font>
    <font>
      <b/>
      <sz val="11"/>
      <color rgb="FF000000"/>
      <name val="Source Sans Pro"/>
      <family val="2"/>
      <scheme val="major"/>
    </font>
    <font>
      <b/>
      <sz val="11"/>
      <color theme="1"/>
      <name val="Source Sans Pro"/>
      <family val="2"/>
      <scheme val="major"/>
    </font>
    <font>
      <u/>
      <sz val="11"/>
      <color theme="10"/>
      <name val="Source Sans Pro"/>
      <family val="2"/>
      <scheme val="major"/>
    </font>
    <font>
      <sz val="11"/>
      <name val="Source Sans Pro"/>
      <family val="2"/>
      <scheme val="major"/>
    </font>
    <font>
      <sz val="11"/>
      <color rgb="FF000000"/>
      <name val="Source Sans Pro"/>
      <family val="2"/>
      <scheme val="major"/>
    </font>
    <font>
      <sz val="12"/>
      <color theme="1"/>
      <name val="Source Sans Pro"/>
      <family val="2"/>
      <scheme val="minor"/>
    </font>
    <font>
      <b/>
      <sz val="14"/>
      <color rgb="FF000000"/>
      <name val="Source Sans Pro"/>
      <family val="2"/>
      <scheme val="minor"/>
    </font>
    <font>
      <b/>
      <sz val="16"/>
      <color rgb="FF000000"/>
      <name val="Source Sans Pro"/>
      <family val="2"/>
      <scheme val="minor"/>
    </font>
    <font>
      <b/>
      <sz val="14"/>
      <color theme="1"/>
      <name val="Source Sans Pro"/>
      <family val="2"/>
      <scheme val="major"/>
    </font>
    <font>
      <sz val="12"/>
      <color rgb="FF000000"/>
      <name val="Source Sans Pro"/>
      <family val="2"/>
      <scheme val="major"/>
    </font>
    <font>
      <sz val="10"/>
      <name val="Source Sans Pro"/>
      <family val="2"/>
      <scheme val="major"/>
    </font>
    <font>
      <sz val="12"/>
      <color theme="1"/>
      <name val="Source Sans Pro"/>
      <family val="2"/>
      <scheme val="major"/>
    </font>
    <font>
      <b/>
      <sz val="11"/>
      <name val="Source Sans Pro"/>
      <family val="2"/>
      <scheme val="major"/>
    </font>
    <font>
      <sz val="9"/>
      <name val="Source Sans Pro"/>
      <family val="2"/>
      <scheme val="minor"/>
    </font>
    <font>
      <sz val="9"/>
      <color theme="1"/>
      <name val="Source Sans Pro"/>
      <family val="2"/>
      <scheme val="minor"/>
    </font>
    <font>
      <b/>
      <sz val="9"/>
      <color theme="1"/>
      <name val="Source Sans Pro"/>
      <family val="2"/>
      <scheme val="minor"/>
    </font>
    <font>
      <b/>
      <sz val="14"/>
      <name val="Source Sans Pro"/>
      <family val="2"/>
      <scheme val="minor"/>
    </font>
    <font>
      <u/>
      <sz val="9"/>
      <color theme="7"/>
      <name val="Source Sans Pro"/>
      <family val="2"/>
      <scheme val="minor"/>
    </font>
    <font>
      <b/>
      <sz val="11"/>
      <name val="Calibri"/>
      <family val="2"/>
    </font>
    <font>
      <sz val="11"/>
      <color theme="1"/>
      <name val="Aptos"/>
      <family val="2"/>
    </font>
    <font>
      <sz val="12"/>
      <color theme="1"/>
      <name val="Aptos"/>
      <family val="2"/>
    </font>
    <font>
      <b/>
      <sz val="12"/>
      <color theme="1"/>
      <name val="Aptos"/>
      <family val="2"/>
    </font>
  </fonts>
  <fills count="5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6EFCE"/>
        <bgColor rgb="FFC6EFCE"/>
      </patternFill>
    </fill>
    <fill>
      <patternFill patternType="solid">
        <fgColor rgb="FFFFCC99"/>
        <bgColor rgb="FFFFCC99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rgb="FFFFFFCC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rgb="FF7F7F7F"/>
      </top>
      <bottom style="medium">
        <color rgb="FF7F7F7F"/>
      </bottom>
      <diagonal/>
    </border>
    <border>
      <left/>
      <right/>
      <top/>
      <bottom style="medium">
        <color rgb="FF7F7F7F"/>
      </bottom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/>
      <right/>
      <top style="medium">
        <color rgb="FF7F7F7F"/>
      </top>
      <bottom/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/>
      <diagonal/>
    </border>
    <border>
      <left style="medium">
        <color rgb="FF7F7F7F"/>
      </left>
      <right style="medium">
        <color rgb="FF7F7F7F"/>
      </right>
      <top/>
      <bottom/>
      <diagonal/>
    </border>
    <border>
      <left style="medium">
        <color rgb="FF7F7F7F"/>
      </left>
      <right style="medium">
        <color rgb="FF7F7F7F"/>
      </right>
      <top/>
      <bottom style="medium">
        <color rgb="FF7F7F7F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863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0" fontId="12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6" fillId="0" borderId="0"/>
    <xf numFmtId="0" fontId="6" fillId="0" borderId="0"/>
    <xf numFmtId="0" fontId="6" fillId="0" borderId="0"/>
    <xf numFmtId="0" fontId="18" fillId="0" borderId="0"/>
    <xf numFmtId="0" fontId="12" fillId="0" borderId="0" applyNumberFormat="0" applyBorder="0" applyProtection="0"/>
    <xf numFmtId="0" fontId="20" fillId="2" borderId="2" applyNumberFormat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0" fontId="22" fillId="3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27" fillId="0" borderId="0" applyNumberFormat="0" applyBorder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4" borderId="2" applyNumberFormat="0" applyAlignment="0" applyProtection="0"/>
    <xf numFmtId="0" fontId="31" fillId="0" borderId="0" applyNumberFormat="0" applyBorder="0" applyProtection="0"/>
    <xf numFmtId="0" fontId="21" fillId="0" borderId="0" applyNumberFormat="0" applyFon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21" fillId="0" borderId="0" applyNumberFormat="0" applyFont="0" applyBorder="0" applyProtection="0"/>
    <xf numFmtId="0" fontId="21" fillId="0" borderId="0" applyNumberFormat="0" applyFont="0" applyBorder="0" applyProtection="0"/>
    <xf numFmtId="0" fontId="12" fillId="0" borderId="0" applyNumberFormat="0" applyBorder="0" applyProtection="0"/>
    <xf numFmtId="0" fontId="21" fillId="0" borderId="0"/>
    <xf numFmtId="0" fontId="32" fillId="2" borderId="3" applyNumberFormat="0" applyAlignment="0" applyProtection="0"/>
    <xf numFmtId="0" fontId="12" fillId="0" borderId="0" applyNumberForma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5" borderId="0" applyNumberFormat="0" applyBorder="0" applyAlignment="0" applyProtection="0"/>
    <xf numFmtId="0" fontId="13" fillId="0" borderId="0"/>
    <xf numFmtId="0" fontId="1" fillId="0" borderId="0"/>
    <xf numFmtId="0" fontId="8" fillId="0" borderId="0" applyFill="0"/>
    <xf numFmtId="43" fontId="6" fillId="0" borderId="0" applyFont="0" applyFill="0" applyBorder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>
      <alignment wrapText="1"/>
    </xf>
    <xf numFmtId="3" fontId="6" fillId="0" borderId="0"/>
    <xf numFmtId="3" fontId="6" fillId="0" borderId="0"/>
    <xf numFmtId="0" fontId="52" fillId="37" borderId="0" applyNumberFormat="0" applyBorder="0" applyAlignment="0" applyProtection="0"/>
    <xf numFmtId="0" fontId="52" fillId="38" borderId="0" applyNumberFormat="0" applyBorder="0" applyAlignment="0" applyProtection="0"/>
    <xf numFmtId="0" fontId="52" fillId="39" borderId="0" applyNumberFormat="0" applyBorder="0" applyAlignment="0" applyProtection="0"/>
    <xf numFmtId="0" fontId="52" fillId="40" borderId="0" applyNumberFormat="0" applyBorder="0" applyAlignment="0" applyProtection="0"/>
    <xf numFmtId="0" fontId="52" fillId="41" borderId="0" applyNumberFormat="0" applyBorder="0" applyAlignment="0" applyProtection="0"/>
    <xf numFmtId="0" fontId="52" fillId="39" borderId="0" applyNumberFormat="0" applyBorder="0" applyAlignment="0" applyProtection="0"/>
    <xf numFmtId="0" fontId="52" fillId="41" borderId="0" applyNumberFormat="0" applyBorder="0" applyAlignment="0" applyProtection="0"/>
    <xf numFmtId="0" fontId="52" fillId="38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2" fillId="41" borderId="0" applyNumberFormat="0" applyBorder="0" applyAlignment="0" applyProtection="0"/>
    <xf numFmtId="0" fontId="52" fillId="39" borderId="0" applyNumberFormat="0" applyBorder="0" applyAlignment="0" applyProtection="0"/>
    <xf numFmtId="0" fontId="53" fillId="41" borderId="0" applyNumberFormat="0" applyBorder="0" applyAlignment="0" applyProtection="0"/>
    <xf numFmtId="0" fontId="53" fillId="44" borderId="0" applyNumberFormat="0" applyBorder="0" applyAlignment="0" applyProtection="0"/>
    <xf numFmtId="0" fontId="53" fillId="45" borderId="0" applyNumberFormat="0" applyBorder="0" applyAlignment="0" applyProtection="0"/>
    <xf numFmtId="0" fontId="53" fillId="43" borderId="0" applyNumberFormat="0" applyBorder="0" applyAlignment="0" applyProtection="0"/>
    <xf numFmtId="0" fontId="53" fillId="41" borderId="0" applyNumberFormat="0" applyBorder="0" applyAlignment="0" applyProtection="0"/>
    <xf numFmtId="0" fontId="53" fillId="38" borderId="0" applyNumberFormat="0" applyBorder="0" applyAlignment="0" applyProtection="0"/>
    <xf numFmtId="0" fontId="53" fillId="46" borderId="0" applyNumberFormat="0" applyBorder="0" applyAlignment="0" applyProtection="0"/>
    <xf numFmtId="0" fontId="53" fillId="44" borderId="0" applyNumberFormat="0" applyBorder="0" applyAlignment="0" applyProtection="0"/>
    <xf numFmtId="0" fontId="53" fillId="45" borderId="0" applyNumberFormat="0" applyBorder="0" applyAlignment="0" applyProtection="0"/>
    <xf numFmtId="0" fontId="53" fillId="47" borderId="0" applyNumberFormat="0" applyBorder="0" applyAlignment="0" applyProtection="0"/>
    <xf numFmtId="0" fontId="53" fillId="48" borderId="0" applyNumberFormat="0" applyBorder="0" applyAlignment="0" applyProtection="0"/>
    <xf numFmtId="0" fontId="53" fillId="49" borderId="0" applyNumberFormat="0" applyBorder="0" applyAlignment="0" applyProtection="0"/>
    <xf numFmtId="0" fontId="54" fillId="50" borderId="0" applyNumberFormat="0" applyBorder="0" applyAlignment="0" applyProtection="0"/>
    <xf numFmtId="0" fontId="55" fillId="51" borderId="15" applyNumberFormat="0" applyAlignment="0" applyProtection="0"/>
    <xf numFmtId="0" fontId="56" fillId="52" borderId="16" applyNumberFormat="0" applyAlignment="0" applyProtection="0"/>
    <xf numFmtId="43" fontId="6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41" borderId="0" applyNumberFormat="0" applyBorder="0" applyAlignment="0" applyProtection="0"/>
    <xf numFmtId="0" fontId="59" fillId="0" borderId="17" applyNumberFormat="0" applyFill="0" applyAlignment="0" applyProtection="0"/>
    <xf numFmtId="0" fontId="60" fillId="0" borderId="18" applyNumberFormat="0" applyFill="0" applyAlignment="0" applyProtection="0"/>
    <xf numFmtId="0" fontId="61" fillId="0" borderId="19" applyNumberFormat="0" applyFill="0" applyAlignment="0" applyProtection="0"/>
    <xf numFmtId="0" fontId="61" fillId="0" borderId="0" applyNumberFormat="0" applyFill="0" applyBorder="0" applyAlignment="0" applyProtection="0"/>
    <xf numFmtId="0" fontId="62" fillId="42" borderId="15" applyNumberFormat="0" applyAlignment="0" applyProtection="0"/>
    <xf numFmtId="0" fontId="63" fillId="0" borderId="20" applyNumberFormat="0" applyFill="0" applyAlignment="0" applyProtection="0"/>
    <xf numFmtId="0" fontId="64" fillId="42" borderId="0" applyNumberFormat="0" applyBorder="0" applyAlignment="0" applyProtection="0"/>
    <xf numFmtId="0" fontId="6" fillId="0" borderId="0"/>
    <xf numFmtId="0" fontId="6" fillId="0" borderId="0" applyFill="0"/>
    <xf numFmtId="0" fontId="13" fillId="0" borderId="0"/>
    <xf numFmtId="0" fontId="13" fillId="0" borderId="0"/>
    <xf numFmtId="0" fontId="15" fillId="39" borderId="21" applyNumberFormat="0" applyFont="0" applyAlignment="0" applyProtection="0"/>
    <xf numFmtId="0" fontId="65" fillId="51" borderId="22" applyNumberFormat="0" applyAlignment="0" applyProtection="0"/>
    <xf numFmtId="9" fontId="6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23" applyNumberFormat="0" applyFill="0" applyAlignment="0" applyProtection="0"/>
    <xf numFmtId="0" fontId="63" fillId="0" borderId="0" applyNumberFormat="0" applyFill="0" applyBorder="0" applyAlignment="0" applyProtection="0"/>
    <xf numFmtId="0" fontId="15" fillId="0" borderId="0"/>
    <xf numFmtId="0" fontId="15" fillId="0" borderId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34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3" fillId="35" borderId="0" applyNumberFormat="0" applyBorder="0" applyAlignment="0" applyProtection="0"/>
    <xf numFmtId="43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6" fillId="0" borderId="0"/>
    <xf numFmtId="3" fontId="6" fillId="0" borderId="0"/>
    <xf numFmtId="0" fontId="13" fillId="12" borderId="11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49" fillId="0" borderId="0">
      <alignment horizontal="left"/>
    </xf>
    <xf numFmtId="0" fontId="15" fillId="0" borderId="0">
      <alignment horizontal="left"/>
    </xf>
    <xf numFmtId="0" fontId="15" fillId="0" borderId="0">
      <alignment horizontal="center" vertical="center" wrapText="1"/>
    </xf>
    <xf numFmtId="0" fontId="49" fillId="0" borderId="0">
      <alignment horizontal="left" vertical="center" wrapText="1"/>
    </xf>
    <xf numFmtId="0" fontId="49" fillId="0" borderId="0">
      <alignment horizontal="right"/>
    </xf>
    <xf numFmtId="0" fontId="15" fillId="0" borderId="0">
      <alignment horizontal="left" vertical="center" wrapText="1"/>
    </xf>
    <xf numFmtId="0" fontId="15" fillId="0" borderId="0">
      <alignment horizontal="right"/>
    </xf>
    <xf numFmtId="0" fontId="15" fillId="0" borderId="0"/>
    <xf numFmtId="0" fontId="15" fillId="0" borderId="0"/>
    <xf numFmtId="0" fontId="6" fillId="0" borderId="0"/>
    <xf numFmtId="0" fontId="6" fillId="0" borderId="0"/>
    <xf numFmtId="0" fontId="6" fillId="53" borderId="0">
      <protection locked="0"/>
    </xf>
    <xf numFmtId="0" fontId="6" fillId="54" borderId="14">
      <alignment horizontal="center" vertical="center"/>
      <protection locked="0"/>
    </xf>
    <xf numFmtId="43" fontId="6" fillId="0" borderId="0" applyFont="0" applyFill="0" applyBorder="0" applyAlignment="0" applyProtection="0"/>
    <xf numFmtId="0" fontId="9" fillId="54" borderId="0">
      <alignment vertical="center"/>
      <protection locked="0"/>
    </xf>
    <xf numFmtId="0" fontId="6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Fill="0"/>
    <xf numFmtId="0" fontId="13" fillId="12" borderId="11" applyNumberFormat="0" applyFont="0" applyAlignment="0" applyProtection="0"/>
    <xf numFmtId="0" fontId="6" fillId="54" borderId="13">
      <alignment vertical="center"/>
      <protection locked="0"/>
    </xf>
    <xf numFmtId="0" fontId="6" fillId="0" borderId="0"/>
    <xf numFmtId="40" fontId="5" fillId="0" borderId="0" applyFont="0" applyFill="0" applyBorder="0" applyAlignment="0" applyProtection="0"/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9" fillId="0" borderId="0" applyNumberFormat="0" applyFill="0" applyAlignment="0" applyProtection="0"/>
    <xf numFmtId="0" fontId="69" fillId="0" borderId="0" applyNumberFormat="0" applyFill="0" applyAlignment="0" applyProtection="0"/>
    <xf numFmtId="0" fontId="70" fillId="0" borderId="0" applyNumberFormat="0" applyFill="0" applyAlignment="0" applyProtection="0"/>
    <xf numFmtId="0" fontId="50" fillId="0" borderId="0" applyNumberFormat="0" applyFill="0" applyAlignment="0" applyProtection="0"/>
    <xf numFmtId="0" fontId="71" fillId="0" borderId="0" applyNumberFormat="0" applyFill="0" applyBorder="0" applyAlignment="0" applyProtection="0"/>
    <xf numFmtId="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6" fillId="0" borderId="0" applyFill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69" fillId="0" borderId="0" applyNumberFormat="0" applyAlignment="0" applyProtection="0"/>
    <xf numFmtId="0" fontId="71" fillId="0" borderId="0" applyNumberFormat="0" applyAlignment="0" applyProtection="0"/>
    <xf numFmtId="0" fontId="74" fillId="0" borderId="0" applyNumberFormat="0" applyFill="0" applyBorder="0" applyAlignment="0" applyProtection="0"/>
    <xf numFmtId="0" fontId="12" fillId="0" borderId="0" applyNumberFormat="0" applyBorder="0" applyProtection="0"/>
    <xf numFmtId="0" fontId="73" fillId="0" borderId="0" applyNumberFormat="0" applyFill="0" applyBorder="0" applyAlignment="0" applyProtection="0"/>
    <xf numFmtId="170" fontId="1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76" fillId="0" borderId="25" applyNumberFormat="0" applyFill="0" applyAlignment="0" applyProtection="0"/>
    <xf numFmtId="0" fontId="51" fillId="0" borderId="0" applyNumberFormat="0" applyFill="0" applyBorder="0" applyAlignment="0" applyProtection="0"/>
    <xf numFmtId="9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1" fillId="0" borderId="0"/>
    <xf numFmtId="170" fontId="12" fillId="0" borderId="0" applyFont="0" applyFill="0" applyBorder="0" applyAlignment="0" applyProtection="0"/>
    <xf numFmtId="0" fontId="75" fillId="0" borderId="24" applyNumberFormat="0" applyFill="0" applyAlignment="0" applyProtection="0"/>
    <xf numFmtId="170" fontId="12" fillId="0" borderId="0" applyFont="0" applyFill="0" applyBorder="0" applyAlignment="0" applyProtection="0"/>
    <xf numFmtId="0" fontId="12" fillId="0" borderId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" fillId="0" borderId="0" applyNumberFormat="0" applyFont="0" applyBorder="0" applyProtection="0"/>
    <xf numFmtId="0" fontId="12" fillId="0" borderId="0" applyNumberFormat="0" applyFont="0" applyBorder="0" applyProtection="0"/>
    <xf numFmtId="0" fontId="12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12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12" fillId="0" borderId="0" applyNumberFormat="0" applyFont="0" applyBorder="0" applyProtection="0"/>
    <xf numFmtId="0" fontId="12" fillId="0" borderId="0" applyNumberFormat="0" applyFont="0" applyBorder="0" applyProtection="0"/>
    <xf numFmtId="171" fontId="80" fillId="0" borderId="0" applyBorder="0" applyProtection="0"/>
    <xf numFmtId="0" fontId="12" fillId="0" borderId="0" applyNumberFormat="0" applyFont="0" applyBorder="0" applyProtection="0"/>
    <xf numFmtId="0" fontId="12" fillId="0" borderId="0" applyNumberFormat="0" applyFont="0" applyBorder="0" applyProtection="0"/>
    <xf numFmtId="0" fontId="12" fillId="0" borderId="0" applyNumberFormat="0" applyFont="0" applyBorder="0" applyProtection="0"/>
    <xf numFmtId="0" fontId="12" fillId="0" borderId="0" applyNumberFormat="0" applyFont="0" applyBorder="0" applyProtection="0"/>
    <xf numFmtId="171" fontId="80" fillId="0" borderId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12" fillId="0" borderId="0" applyNumberFormat="0" applyFont="0" applyBorder="0" applyProtection="0"/>
    <xf numFmtId="0" fontId="12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12" fillId="0" borderId="0" applyNumberFormat="0" applyFont="0" applyBorder="0" applyProtection="0"/>
    <xf numFmtId="0" fontId="12" fillId="0" borderId="0" applyNumberFormat="0" applyFont="0" applyBorder="0" applyProtection="0"/>
    <xf numFmtId="0" fontId="12" fillId="0" borderId="0" applyNumberFormat="0" applyFont="0" applyBorder="0" applyProtection="0"/>
    <xf numFmtId="0" fontId="12" fillId="0" borderId="0" applyNumberFormat="0" applyFont="0" applyBorder="0" applyProtection="0"/>
    <xf numFmtId="0" fontId="12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12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12" fillId="0" borderId="0" applyNumberFormat="0" applyFont="0" applyBorder="0" applyProtection="0"/>
    <xf numFmtId="0" fontId="81" fillId="0" borderId="0" applyNumberFormat="0" applyBorder="0" applyProtection="0"/>
    <xf numFmtId="0" fontId="21" fillId="0" borderId="0" applyNumberFormat="0" applyBorder="0" applyProtection="0"/>
    <xf numFmtId="0" fontId="12" fillId="0" borderId="0" applyNumberFormat="0" applyFon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21" fillId="0" borderId="0" applyNumberFormat="0" applyBorder="0" applyProtection="0"/>
    <xf numFmtId="0" fontId="12" fillId="0" borderId="0" applyNumberFormat="0" applyFont="0" applyBorder="0" applyProtection="0"/>
    <xf numFmtId="0" fontId="12" fillId="0" borderId="0" applyNumberFormat="0" applyFont="0" applyBorder="0" applyProtection="0"/>
    <xf numFmtId="0" fontId="12" fillId="0" borderId="0" applyNumberFormat="0" applyFont="0" applyBorder="0" applyProtection="0"/>
    <xf numFmtId="0" fontId="12" fillId="55" borderId="11" applyNumberFormat="0" applyFont="0" applyAlignment="0" applyProtection="0"/>
    <xf numFmtId="0" fontId="12" fillId="55" borderId="11" applyNumberFormat="0" applyFon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82" fillId="0" borderId="0"/>
    <xf numFmtId="0" fontId="15" fillId="0" borderId="0"/>
    <xf numFmtId="0" fontId="85" fillId="16" borderId="0" applyNumberFormat="0" applyBorder="0" applyAlignment="0" applyProtection="0"/>
    <xf numFmtId="0" fontId="85" fillId="20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85" fillId="32" borderId="0" applyNumberFormat="0" applyBorder="0" applyAlignment="0" applyProtection="0"/>
    <xf numFmtId="0" fontId="85" fillId="36" borderId="0" applyNumberFormat="0" applyBorder="0" applyAlignment="0" applyProtection="0"/>
    <xf numFmtId="0" fontId="85" fillId="13" borderId="0" applyNumberFormat="0" applyBorder="0" applyAlignment="0" applyProtection="0"/>
    <xf numFmtId="0" fontId="85" fillId="17" borderId="0" applyNumberFormat="0" applyBorder="0" applyAlignment="0" applyProtection="0"/>
    <xf numFmtId="0" fontId="85" fillId="21" borderId="0" applyNumberFormat="0" applyBorder="0" applyAlignment="0" applyProtection="0"/>
    <xf numFmtId="0" fontId="85" fillId="25" borderId="0" applyNumberFormat="0" applyBorder="0" applyAlignment="0" applyProtection="0"/>
    <xf numFmtId="0" fontId="85" fillId="29" borderId="0" applyNumberFormat="0" applyBorder="0" applyAlignment="0" applyProtection="0"/>
    <xf numFmtId="0" fontId="85" fillId="33" borderId="0" applyNumberFormat="0" applyBorder="0" applyAlignment="0" applyProtection="0"/>
    <xf numFmtId="0" fontId="34" fillId="7" borderId="0" applyNumberFormat="0" applyBorder="0" applyAlignment="0" applyProtection="0"/>
    <xf numFmtId="0" fontId="20" fillId="10" borderId="2" applyNumberFormat="0" applyAlignment="0" applyProtection="0"/>
    <xf numFmtId="0" fontId="86" fillId="11" borderId="10" applyNumberFormat="0" applyAlignment="0" applyProtection="0"/>
    <xf numFmtId="0" fontId="87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88" fillId="0" borderId="6" applyNumberFormat="0" applyFill="0" applyAlignment="0" applyProtection="0"/>
    <xf numFmtId="0" fontId="89" fillId="0" borderId="7" applyNumberFormat="0" applyFill="0" applyAlignment="0" applyProtection="0"/>
    <xf numFmtId="0" fontId="90" fillId="0" borderId="8" applyNumberFormat="0" applyFill="0" applyAlignment="0" applyProtection="0"/>
    <xf numFmtId="0" fontId="90" fillId="0" borderId="0" applyNumberForma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30" fillId="9" borderId="2" applyNumberFormat="0" applyAlignment="0" applyProtection="0"/>
    <xf numFmtId="0" fontId="91" fillId="0" borderId="9" applyNumberFormat="0" applyFill="0" applyAlignment="0" applyProtection="0"/>
    <xf numFmtId="0" fontId="92" fillId="8" borderId="0" applyNumberFormat="0" applyBorder="0" applyAlignment="0" applyProtection="0"/>
    <xf numFmtId="0" fontId="32" fillId="10" borderId="3" applyNumberFormat="0" applyAlignment="0" applyProtection="0"/>
    <xf numFmtId="9" fontId="8" fillId="0" borderId="0" applyFon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12" applyNumberFormat="0" applyFill="0" applyAlignment="0" applyProtection="0"/>
    <xf numFmtId="0" fontId="95" fillId="0" borderId="0" applyNumberFormat="0" applyFill="0" applyBorder="0" applyAlignment="0" applyProtection="0"/>
    <xf numFmtId="0" fontId="13" fillId="0" borderId="0"/>
    <xf numFmtId="0" fontId="29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13" fillId="0" borderId="0"/>
    <xf numFmtId="0" fontId="13" fillId="12" borderId="11" applyNumberFormat="0" applyFont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0" fontId="96" fillId="0" borderId="0" applyNumberFormat="0" applyFill="0" applyBorder="0" applyAlignment="0" applyProtection="0"/>
    <xf numFmtId="0" fontId="13" fillId="12" borderId="11" applyNumberFormat="0" applyFont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0" borderId="0"/>
    <xf numFmtId="0" fontId="13" fillId="12" borderId="11" applyNumberFormat="0" applyFont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0" fontId="52" fillId="37" borderId="0" applyNumberFormat="0" applyBorder="0" applyAlignment="0" applyProtection="0"/>
    <xf numFmtId="0" fontId="52" fillId="38" borderId="0" applyNumberFormat="0" applyBorder="0" applyAlignment="0" applyProtection="0"/>
    <xf numFmtId="0" fontId="52" fillId="39" borderId="0" applyNumberFormat="0" applyBorder="0" applyAlignment="0" applyProtection="0"/>
    <xf numFmtId="0" fontId="52" fillId="40" borderId="0" applyNumberFormat="0" applyBorder="0" applyAlignment="0" applyProtection="0"/>
    <xf numFmtId="0" fontId="52" fillId="41" borderId="0" applyNumberFormat="0" applyBorder="0" applyAlignment="0" applyProtection="0"/>
    <xf numFmtId="0" fontId="52" fillId="39" borderId="0" applyNumberFormat="0" applyBorder="0" applyAlignment="0" applyProtection="0"/>
    <xf numFmtId="0" fontId="52" fillId="41" borderId="0" applyNumberFormat="0" applyBorder="0" applyAlignment="0" applyProtection="0"/>
    <xf numFmtId="0" fontId="52" fillId="38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2" fillId="41" borderId="0" applyNumberFormat="0" applyBorder="0" applyAlignment="0" applyProtection="0"/>
    <xf numFmtId="0" fontId="52" fillId="39" borderId="0" applyNumberFormat="0" applyBorder="0" applyAlignment="0" applyProtection="0"/>
    <xf numFmtId="0" fontId="55" fillId="51" borderId="15" applyNumberFormat="0" applyAlignment="0" applyProtection="0"/>
    <xf numFmtId="0" fontId="62" fillId="42" borderId="15" applyNumberFormat="0" applyAlignment="0" applyProtection="0"/>
    <xf numFmtId="0" fontId="15" fillId="39" borderId="21" applyNumberFormat="0" applyFont="0" applyAlignment="0" applyProtection="0"/>
    <xf numFmtId="0" fontId="65" fillId="51" borderId="22" applyNumberFormat="0" applyAlignment="0" applyProtection="0"/>
    <xf numFmtId="0" fontId="67" fillId="0" borderId="23" applyNumberFormat="0" applyFill="0" applyAlignment="0" applyProtection="0"/>
    <xf numFmtId="0" fontId="13" fillId="0" borderId="0"/>
    <xf numFmtId="0" fontId="13" fillId="12" borderId="11" applyNumberFormat="0" applyFont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0" borderId="0"/>
    <xf numFmtId="0" fontId="13" fillId="12" borderId="11" applyNumberFormat="0" applyFont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0" borderId="0"/>
    <xf numFmtId="0" fontId="13" fillId="12" borderId="11" applyNumberFormat="0" applyFont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0" borderId="0"/>
    <xf numFmtId="0" fontId="13" fillId="12" borderId="11" applyNumberFormat="0" applyFont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0" borderId="0"/>
    <xf numFmtId="0" fontId="51" fillId="0" borderId="0" applyNumberFormat="0" applyFill="0" applyBorder="0" applyAlignment="0" applyProtection="0"/>
    <xf numFmtId="0" fontId="13" fillId="12" borderId="11" applyNumberFormat="0" applyFont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12" borderId="11" applyNumberFormat="0" applyFont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35" fillId="0" borderId="0" applyNumberFormat="0" applyFill="0" applyBorder="0" applyAlignment="0" applyProtection="0"/>
    <xf numFmtId="0" fontId="36" fillId="0" borderId="6" applyNumberFormat="0" applyFill="0" applyAlignment="0" applyProtection="0"/>
    <xf numFmtId="0" fontId="37" fillId="0" borderId="7" applyNumberFormat="0" applyFill="0" applyAlignment="0" applyProtection="0"/>
    <xf numFmtId="0" fontId="38" fillId="0" borderId="8" applyNumberFormat="0" applyFill="0" applyAlignment="0" applyProtection="0"/>
    <xf numFmtId="0" fontId="38" fillId="0" borderId="0" applyNumberFormat="0" applyFill="0" applyBorder="0" applyAlignment="0" applyProtection="0"/>
    <xf numFmtId="0" fontId="39" fillId="6" borderId="0" applyNumberFormat="0" applyBorder="0" applyAlignment="0" applyProtection="0"/>
    <xf numFmtId="0" fontId="40" fillId="7" borderId="0" applyNumberFormat="0" applyBorder="0" applyAlignment="0" applyProtection="0"/>
    <xf numFmtId="0" fontId="83" fillId="8" borderId="0" applyNumberFormat="0" applyBorder="0" applyAlignment="0" applyProtection="0"/>
    <xf numFmtId="0" fontId="41" fillId="9" borderId="2" applyNumberFormat="0" applyAlignment="0" applyProtection="0"/>
    <xf numFmtId="0" fontId="42" fillId="10" borderId="3" applyNumberFormat="0" applyAlignment="0" applyProtection="0"/>
    <xf numFmtId="0" fontId="43" fillId="10" borderId="2" applyNumberFormat="0" applyAlignment="0" applyProtection="0"/>
    <xf numFmtId="0" fontId="44" fillId="0" borderId="9" applyNumberFormat="0" applyFill="0" applyAlignment="0" applyProtection="0"/>
    <xf numFmtId="0" fontId="45" fillId="11" borderId="10" applyNumberFormat="0" applyAlignment="0" applyProtection="0"/>
    <xf numFmtId="0" fontId="46" fillId="0" borderId="0" applyNumberFormat="0" applyFill="0" applyBorder="0" applyAlignment="0" applyProtection="0"/>
    <xf numFmtId="0" fontId="1" fillId="12" borderId="11" applyNumberFormat="0" applyFont="0" applyAlignment="0" applyProtection="0"/>
    <xf numFmtId="0" fontId="47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4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48" fillId="36" borderId="0" applyNumberFormat="0" applyBorder="0" applyAlignment="0" applyProtection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6" fillId="0" borderId="0"/>
    <xf numFmtId="0" fontId="1" fillId="0" borderId="0"/>
    <xf numFmtId="0" fontId="13" fillId="0" borderId="0"/>
    <xf numFmtId="0" fontId="15" fillId="0" borderId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34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3" fillId="35" borderId="0" applyNumberFormat="0" applyBorder="0" applyAlignment="0" applyProtection="0"/>
    <xf numFmtId="0" fontId="85" fillId="16" borderId="0" applyNumberFormat="0" applyBorder="0" applyAlignment="0" applyProtection="0"/>
    <xf numFmtId="0" fontId="85" fillId="20" borderId="0" applyNumberFormat="0" applyBorder="0" applyAlignment="0" applyProtection="0"/>
    <xf numFmtId="0" fontId="85" fillId="24" borderId="0" applyNumberFormat="0" applyBorder="0" applyAlignment="0" applyProtection="0"/>
    <xf numFmtId="0" fontId="85" fillId="28" borderId="0" applyNumberFormat="0" applyBorder="0" applyAlignment="0" applyProtection="0"/>
    <xf numFmtId="0" fontId="85" fillId="32" borderId="0" applyNumberFormat="0" applyBorder="0" applyAlignment="0" applyProtection="0"/>
    <xf numFmtId="0" fontId="85" fillId="36" borderId="0" applyNumberFormat="0" applyBorder="0" applyAlignment="0" applyProtection="0"/>
    <xf numFmtId="0" fontId="85" fillId="13" borderId="0" applyNumberFormat="0" applyBorder="0" applyAlignment="0" applyProtection="0"/>
    <xf numFmtId="0" fontId="85" fillId="17" borderId="0" applyNumberFormat="0" applyBorder="0" applyAlignment="0" applyProtection="0"/>
    <xf numFmtId="0" fontId="85" fillId="21" borderId="0" applyNumberFormat="0" applyBorder="0" applyAlignment="0" applyProtection="0"/>
    <xf numFmtId="0" fontId="85" fillId="25" borderId="0" applyNumberFormat="0" applyBorder="0" applyAlignment="0" applyProtection="0"/>
    <xf numFmtId="0" fontId="85" fillId="29" borderId="0" applyNumberFormat="0" applyBorder="0" applyAlignment="0" applyProtection="0"/>
    <xf numFmtId="0" fontId="85" fillId="33" borderId="0" applyNumberFormat="0" applyBorder="0" applyAlignment="0" applyProtection="0"/>
    <xf numFmtId="0" fontId="34" fillId="7" borderId="0" applyNumberFormat="0" applyBorder="0" applyAlignment="0" applyProtection="0"/>
    <xf numFmtId="0" fontId="20" fillId="10" borderId="2" applyNumberFormat="0" applyAlignment="0" applyProtection="0"/>
    <xf numFmtId="0" fontId="86" fillId="11" borderId="10" applyNumberFormat="0" applyAlignment="0" applyProtection="0"/>
    <xf numFmtId="0" fontId="87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88" fillId="0" borderId="6" applyNumberFormat="0" applyFill="0" applyAlignment="0" applyProtection="0"/>
    <xf numFmtId="0" fontId="89" fillId="0" borderId="7" applyNumberFormat="0" applyFill="0" applyAlignment="0" applyProtection="0"/>
    <xf numFmtId="0" fontId="90" fillId="0" borderId="8" applyNumberFormat="0" applyFill="0" applyAlignment="0" applyProtection="0"/>
    <xf numFmtId="0" fontId="90" fillId="0" borderId="0" applyNumberFormat="0" applyFill="0" applyBorder="0" applyAlignment="0" applyProtection="0"/>
    <xf numFmtId="0" fontId="30" fillId="9" borderId="2" applyNumberFormat="0" applyAlignment="0" applyProtection="0"/>
    <xf numFmtId="0" fontId="91" fillId="0" borderId="9" applyNumberFormat="0" applyFill="0" applyAlignment="0" applyProtection="0"/>
    <xf numFmtId="0" fontId="92" fillId="8" borderId="0" applyNumberFormat="0" applyBorder="0" applyAlignment="0" applyProtection="0"/>
    <xf numFmtId="0" fontId="32" fillId="10" borderId="3" applyNumberFormat="0" applyAlignment="0" applyProtection="0"/>
    <xf numFmtId="9" fontId="8" fillId="0" borderId="0" applyFon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12" applyNumberFormat="0" applyFill="0" applyAlignment="0" applyProtection="0"/>
    <xf numFmtId="0" fontId="95" fillId="0" borderId="0" applyNumberFormat="0" applyFill="0" applyBorder="0" applyAlignment="0" applyProtection="0"/>
    <xf numFmtId="0" fontId="13" fillId="0" borderId="0"/>
    <xf numFmtId="0" fontId="13" fillId="12" borderId="11" applyNumberFormat="0" applyFont="0" applyAlignment="0" applyProtection="0"/>
    <xf numFmtId="0" fontId="13" fillId="0" borderId="0"/>
    <xf numFmtId="0" fontId="13" fillId="12" borderId="11" applyNumberFormat="0" applyFont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0" borderId="0"/>
    <xf numFmtId="0" fontId="13" fillId="12" borderId="11" applyNumberFormat="0" applyFont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0" borderId="0"/>
    <xf numFmtId="0" fontId="13" fillId="12" borderId="11" applyNumberFormat="0" applyFont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0" fontId="6" fillId="0" borderId="0"/>
    <xf numFmtId="0" fontId="13" fillId="0" borderId="0"/>
    <xf numFmtId="0" fontId="13" fillId="0" borderId="0"/>
    <xf numFmtId="0" fontId="13" fillId="12" borderId="11" applyNumberFormat="0" applyFont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0" borderId="0"/>
    <xf numFmtId="0" fontId="13" fillId="12" borderId="11" applyNumberFormat="0" applyFont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0" borderId="0"/>
    <xf numFmtId="0" fontId="13" fillId="12" borderId="11" applyNumberFormat="0" applyFont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0" borderId="0"/>
    <xf numFmtId="0" fontId="13" fillId="12" borderId="11" applyNumberFormat="0" applyFont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12" borderId="11" applyNumberFormat="0" applyFont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12" borderId="11" applyNumberFormat="0" applyFont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12" borderId="1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6" fillId="0" borderId="0"/>
    <xf numFmtId="0" fontId="1" fillId="0" borderId="0"/>
    <xf numFmtId="0" fontId="7" fillId="0" borderId="0" applyNumberFormat="0" applyFill="0" applyBorder="0" applyAlignment="0" applyProtection="0"/>
    <xf numFmtId="0" fontId="82" fillId="0" borderId="0"/>
    <xf numFmtId="0" fontId="82" fillId="0" borderId="0"/>
    <xf numFmtId="0" fontId="99" fillId="0" borderId="0"/>
    <xf numFmtId="0" fontId="4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7">
    <xf numFmtId="0" fontId="0" fillId="0" borderId="0" xfId="0"/>
    <xf numFmtId="0" fontId="3" fillId="0" borderId="0" xfId="0" applyFont="1"/>
    <xf numFmtId="9" fontId="0" fillId="0" borderId="0" xfId="0" applyNumberFormat="1"/>
    <xf numFmtId="9" fontId="0" fillId="0" borderId="0" xfId="1" applyFont="1"/>
    <xf numFmtId="0" fontId="2" fillId="0" borderId="0" xfId="0" applyFont="1"/>
    <xf numFmtId="3" fontId="0" fillId="0" borderId="0" xfId="0" applyNumberFormat="1"/>
    <xf numFmtId="0" fontId="6" fillId="0" borderId="0" xfId="2" applyFont="1" applyAlignment="1">
      <alignment horizontal="right"/>
    </xf>
    <xf numFmtId="164" fontId="6" fillId="0" borderId="0" xfId="0" applyNumberFormat="1" applyFont="1"/>
    <xf numFmtId="1" fontId="0" fillId="0" borderId="0" xfId="0" applyNumberFormat="1"/>
    <xf numFmtId="164" fontId="0" fillId="0" borderId="0" xfId="0" applyNumberFormat="1" applyAlignment="1">
      <alignment horizontal="left" indent="1"/>
    </xf>
    <xf numFmtId="166" fontId="0" fillId="0" borderId="0" xfId="1" applyNumberFormat="1" applyFont="1"/>
    <xf numFmtId="1" fontId="0" fillId="0" borderId="0" xfId="1" applyNumberFormat="1" applyFont="1"/>
    <xf numFmtId="3" fontId="10" fillId="0" borderId="0" xfId="8" applyNumberFormat="1" applyFont="1" applyAlignment="1">
      <alignment horizontal="right" vertical="center"/>
    </xf>
    <xf numFmtId="1" fontId="0" fillId="0" borderId="0" xfId="0" applyNumberFormat="1" applyAlignment="1">
      <alignment horizontal="right" vertical="center"/>
    </xf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  <xf numFmtId="164" fontId="0" fillId="0" borderId="0" xfId="0" applyNumberFormat="1"/>
    <xf numFmtId="165" fontId="0" fillId="0" borderId="0" xfId="0" applyNumberFormat="1"/>
    <xf numFmtId="167" fontId="0" fillId="0" borderId="0" xfId="4" applyNumberFormat="1" applyFont="1"/>
    <xf numFmtId="9" fontId="2" fillId="0" borderId="0" xfId="1" applyFont="1"/>
    <xf numFmtId="165" fontId="10" fillId="0" borderId="0" xfId="0" applyNumberFormat="1" applyFont="1" applyAlignment="1">
      <alignment horizontal="right"/>
    </xf>
    <xf numFmtId="165" fontId="14" fillId="0" borderId="0" xfId="0" applyNumberFormat="1" applyFont="1" applyAlignment="1">
      <alignment horizontal="right"/>
    </xf>
    <xf numFmtId="0" fontId="7" fillId="0" borderId="0" xfId="3"/>
    <xf numFmtId="2" fontId="0" fillId="0" borderId="0" xfId="1" applyNumberFormat="1" applyFont="1"/>
    <xf numFmtId="2" fontId="0" fillId="0" borderId="0" xfId="0" applyNumberFormat="1"/>
    <xf numFmtId="3" fontId="16" fillId="0" borderId="0" xfId="8" applyNumberFormat="1" applyFont="1" applyAlignment="1">
      <alignment horizontal="right" vertical="center"/>
    </xf>
    <xf numFmtId="165" fontId="6" fillId="0" borderId="0" xfId="16" applyNumberFormat="1" applyFont="1" applyAlignment="1">
      <alignment horizontal="right"/>
    </xf>
    <xf numFmtId="0" fontId="19" fillId="0" borderId="0" xfId="0" applyFont="1"/>
    <xf numFmtId="4" fontId="0" fillId="0" borderId="0" xfId="1" applyNumberFormat="1" applyFont="1"/>
    <xf numFmtId="0" fontId="0" fillId="0" borderId="0" xfId="4" applyNumberFormat="1" applyFont="1"/>
    <xf numFmtId="165" fontId="8" fillId="0" borderId="0" xfId="0" applyNumberFormat="1" applyFont="1" applyAlignment="1">
      <alignment horizontal="right"/>
    </xf>
    <xf numFmtId="166" fontId="0" fillId="0" borderId="0" xfId="0" applyNumberFormat="1"/>
    <xf numFmtId="0" fontId="100" fillId="0" borderId="0" xfId="0" applyFont="1"/>
    <xf numFmtId="0" fontId="101" fillId="0" borderId="0" xfId="0" applyFont="1"/>
    <xf numFmtId="3" fontId="101" fillId="0" borderId="0" xfId="0" applyNumberFormat="1" applyFont="1"/>
    <xf numFmtId="0" fontId="102" fillId="0" borderId="0" xfId="0" applyFont="1"/>
    <xf numFmtId="0" fontId="103" fillId="0" borderId="0" xfId="0" applyFont="1"/>
    <xf numFmtId="0" fontId="104" fillId="0" borderId="0" xfId="3" applyFont="1" applyFill="1" applyBorder="1"/>
    <xf numFmtId="165" fontId="105" fillId="0" borderId="0" xfId="0" applyNumberFormat="1" applyFont="1" applyAlignment="1">
      <alignment horizontal="right"/>
    </xf>
    <xf numFmtId="164" fontId="105" fillId="0" borderId="0" xfId="0" applyNumberFormat="1" applyFont="1"/>
    <xf numFmtId="0" fontId="107" fillId="0" borderId="0" xfId="0" applyFont="1"/>
    <xf numFmtId="0" fontId="108" fillId="0" borderId="0" xfId="0" applyFont="1"/>
    <xf numFmtId="0" fontId="109" fillId="0" borderId="0" xfId="0" applyFont="1"/>
    <xf numFmtId="0" fontId="108" fillId="0" borderId="0" xfId="0" applyFont="1" applyAlignment="1">
      <alignment vertical="center"/>
    </xf>
    <xf numFmtId="0" fontId="110" fillId="0" borderId="0" xfId="0" applyFont="1"/>
    <xf numFmtId="9" fontId="101" fillId="0" borderId="0" xfId="1" applyFont="1"/>
    <xf numFmtId="0" fontId="111" fillId="0" borderId="0" xfId="38" applyFont="1" applyAlignment="1">
      <alignment vertical="center"/>
    </xf>
    <xf numFmtId="0" fontId="112" fillId="0" borderId="0" xfId="7" applyFont="1"/>
    <xf numFmtId="1" fontId="112" fillId="0" borderId="0" xfId="7" applyNumberFormat="1" applyFont="1"/>
    <xf numFmtId="0" fontId="0" fillId="0" borderId="0" xfId="0" applyAlignment="1">
      <alignment vertical="center"/>
    </xf>
    <xf numFmtId="0" fontId="113" fillId="0" borderId="0" xfId="0" applyFont="1"/>
    <xf numFmtId="0" fontId="0" fillId="0" borderId="1" xfId="0" applyBorder="1"/>
    <xf numFmtId="0" fontId="0" fillId="0" borderId="30" xfId="0" applyBorder="1"/>
    <xf numFmtId="0" fontId="0" fillId="0" borderId="1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72" fontId="0" fillId="0" borderId="32" xfId="0" applyNumberFormat="1" applyBorder="1" applyAlignment="1">
      <alignment vertical="center"/>
    </xf>
    <xf numFmtId="172" fontId="0" fillId="0" borderId="31" xfId="0" applyNumberFormat="1" applyBorder="1" applyAlignment="1">
      <alignment vertical="center"/>
    </xf>
    <xf numFmtId="172" fontId="0" fillId="0" borderId="33" xfId="0" applyNumberFormat="1" applyBorder="1" applyAlignment="1">
      <alignment vertical="center"/>
    </xf>
    <xf numFmtId="0" fontId="2" fillId="0" borderId="1" xfId="0" applyFont="1" applyBorder="1"/>
    <xf numFmtId="0" fontId="2" fillId="0" borderId="30" xfId="0" applyFont="1" applyBorder="1"/>
    <xf numFmtId="0" fontId="2" fillId="0" borderId="14" xfId="0" applyFont="1" applyBorder="1"/>
    <xf numFmtId="0" fontId="2" fillId="0" borderId="26" xfId="0" applyFont="1" applyBorder="1"/>
    <xf numFmtId="3" fontId="0" fillId="0" borderId="32" xfId="0" applyNumberFormat="1" applyBorder="1"/>
    <xf numFmtId="3" fontId="0" fillId="0" borderId="31" xfId="0" applyNumberFormat="1" applyBorder="1"/>
    <xf numFmtId="3" fontId="0" fillId="0" borderId="33" xfId="0" applyNumberFormat="1" applyBorder="1"/>
    <xf numFmtId="0" fontId="0" fillId="0" borderId="14" xfId="0" applyBorder="1"/>
    <xf numFmtId="0" fontId="0" fillId="0" borderId="26" xfId="0" applyBorder="1"/>
    <xf numFmtId="0" fontId="101" fillId="0" borderId="31" xfId="0" applyFont="1" applyBorder="1" applyAlignment="1">
      <alignment horizontal="center"/>
    </xf>
    <xf numFmtId="0" fontId="101" fillId="0" borderId="30" xfId="0" applyFont="1" applyBorder="1" applyAlignment="1">
      <alignment horizontal="center"/>
    </xf>
    <xf numFmtId="0" fontId="105" fillId="0" borderId="14" xfId="859" applyFont="1" applyBorder="1" applyAlignment="1">
      <alignment horizontal="center" vertical="top"/>
    </xf>
    <xf numFmtId="0" fontId="105" fillId="0" borderId="26" xfId="859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0" fillId="0" borderId="26" xfId="0" applyBorder="1" applyAlignment="1">
      <alignment horizontal="center"/>
    </xf>
    <xf numFmtId="9" fontId="0" fillId="0" borderId="0" xfId="1" applyFont="1" applyBorder="1"/>
    <xf numFmtId="9" fontId="0" fillId="0" borderId="0" xfId="1" applyFont="1" applyBorder="1" applyAlignment="1">
      <alignment horizontal="center"/>
    </xf>
    <xf numFmtId="9" fontId="0" fillId="0" borderId="32" xfId="1" applyFont="1" applyBorder="1" applyAlignment="1">
      <alignment horizontal="center"/>
    </xf>
    <xf numFmtId="9" fontId="0" fillId="0" borderId="31" xfId="1" applyFont="1" applyBorder="1" applyAlignment="1">
      <alignment horizontal="center"/>
    </xf>
    <xf numFmtId="9" fontId="0" fillId="0" borderId="33" xfId="1" applyFont="1" applyBorder="1" applyAlignment="1">
      <alignment horizontal="center"/>
    </xf>
    <xf numFmtId="0" fontId="101" fillId="0" borderId="14" xfId="0" applyFont="1" applyBorder="1" applyAlignment="1">
      <alignment horizontal="center"/>
    </xf>
    <xf numFmtId="0" fontId="101" fillId="0" borderId="26" xfId="0" applyFont="1" applyBorder="1" applyAlignment="1">
      <alignment horizontal="center"/>
    </xf>
    <xf numFmtId="9" fontId="0" fillId="0" borderId="1" xfId="1" applyFont="1" applyBorder="1" applyAlignment="1">
      <alignment horizontal="center"/>
    </xf>
    <xf numFmtId="9" fontId="0" fillId="0" borderId="30" xfId="1" applyFont="1" applyBorder="1" applyAlignment="1">
      <alignment horizontal="center"/>
    </xf>
    <xf numFmtId="0" fontId="2" fillId="0" borderId="33" xfId="0" applyFont="1" applyBorder="1"/>
    <xf numFmtId="0" fontId="0" fillId="0" borderId="31" xfId="0" applyBorder="1" applyAlignment="1">
      <alignment horizontal="center"/>
    </xf>
    <xf numFmtId="0" fontId="0" fillId="0" borderId="33" xfId="0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1" fontId="12" fillId="0" borderId="14" xfId="10" applyNumberFormat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168" fontId="0" fillId="0" borderId="0" xfId="0" applyNumberFormat="1" applyAlignment="1">
      <alignment horizontal="center"/>
    </xf>
    <xf numFmtId="168" fontId="0" fillId="0" borderId="32" xfId="0" applyNumberFormat="1" applyBorder="1" applyAlignment="1">
      <alignment horizontal="center"/>
    </xf>
    <xf numFmtId="168" fontId="0" fillId="0" borderId="30" xfId="0" applyNumberFormat="1" applyBorder="1" applyAlignment="1">
      <alignment horizontal="center"/>
    </xf>
    <xf numFmtId="168" fontId="0" fillId="0" borderId="31" xfId="0" applyNumberFormat="1" applyBorder="1" applyAlignment="1">
      <alignment horizontal="center"/>
    </xf>
    <xf numFmtId="168" fontId="0" fillId="0" borderId="33" xfId="0" applyNumberFormat="1" applyBorder="1" applyAlignment="1">
      <alignment horizontal="center"/>
    </xf>
    <xf numFmtId="0" fontId="115" fillId="0" borderId="0" xfId="0" applyFont="1"/>
    <xf numFmtId="0" fontId="117" fillId="0" borderId="0" xfId="0" applyFont="1"/>
    <xf numFmtId="1" fontId="1" fillId="0" borderId="1" xfId="1" applyNumberFormat="1" applyFont="1" applyBorder="1"/>
    <xf numFmtId="9" fontId="0" fillId="0" borderId="29" xfId="1" applyFont="1" applyBorder="1" applyAlignment="1">
      <alignment horizontal="center"/>
    </xf>
    <xf numFmtId="3" fontId="0" fillId="0" borderId="1" xfId="0" applyNumberFormat="1" applyBorder="1"/>
    <xf numFmtId="3" fontId="0" fillId="0" borderId="30" xfId="0" applyNumberFormat="1" applyBorder="1"/>
    <xf numFmtId="0" fontId="0" fillId="0" borderId="32" xfId="0" applyBorder="1" applyAlignment="1">
      <alignment horizontal="center"/>
    </xf>
    <xf numFmtId="0" fontId="115" fillId="0" borderId="0" xfId="0" applyFont="1" applyAlignment="1">
      <alignment vertical="center"/>
    </xf>
    <xf numFmtId="9" fontId="0" fillId="0" borderId="28" xfId="1" applyFont="1" applyBorder="1" applyAlignment="1">
      <alignment horizontal="center"/>
    </xf>
    <xf numFmtId="0" fontId="2" fillId="0" borderId="29" xfId="0" applyFont="1" applyBorder="1"/>
    <xf numFmtId="9" fontId="0" fillId="0" borderId="32" xfId="0" applyNumberFormat="1" applyBorder="1" applyAlignment="1">
      <alignment horizontal="center"/>
    </xf>
    <xf numFmtId="9" fontId="0" fillId="0" borderId="33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30" xfId="0" applyNumberFormat="1" applyBorder="1" applyAlignment="1">
      <alignment horizontal="center"/>
    </xf>
    <xf numFmtId="0" fontId="116" fillId="0" borderId="0" xfId="0" applyFont="1"/>
    <xf numFmtId="0" fontId="2" fillId="0" borderId="1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9" fontId="0" fillId="0" borderId="0" xfId="1" applyFont="1" applyBorder="1" applyAlignment="1">
      <alignment horizontal="center" vertical="center"/>
    </xf>
    <xf numFmtId="9" fontId="0" fillId="0" borderId="32" xfId="1" applyFont="1" applyBorder="1" applyAlignment="1">
      <alignment horizontal="center" vertical="center"/>
    </xf>
    <xf numFmtId="9" fontId="0" fillId="0" borderId="31" xfId="1" applyFont="1" applyBorder="1" applyAlignment="1">
      <alignment horizontal="center" vertical="center"/>
    </xf>
    <xf numFmtId="9" fontId="0" fillId="0" borderId="33" xfId="1" applyFont="1" applyBorder="1" applyAlignment="1">
      <alignment horizontal="center" vertical="center"/>
    </xf>
    <xf numFmtId="9" fontId="0" fillId="0" borderId="31" xfId="0" applyNumberFormat="1" applyBorder="1"/>
    <xf numFmtId="9" fontId="0" fillId="0" borderId="33" xfId="0" applyNumberFormat="1" applyBorder="1"/>
    <xf numFmtId="9" fontId="0" fillId="0" borderId="30" xfId="0" applyNumberFormat="1" applyBorder="1"/>
    <xf numFmtId="1" fontId="105" fillId="0" borderId="14" xfId="0" applyNumberFormat="1" applyFont="1" applyBorder="1" applyAlignment="1">
      <alignment horizontal="center"/>
    </xf>
    <xf numFmtId="1" fontId="101" fillId="0" borderId="0" xfId="0" applyNumberFormat="1" applyFont="1" applyAlignment="1">
      <alignment horizontal="center"/>
    </xf>
    <xf numFmtId="1" fontId="101" fillId="0" borderId="32" xfId="0" applyNumberFormat="1" applyFont="1" applyBorder="1" applyAlignment="1">
      <alignment horizontal="center"/>
    </xf>
    <xf numFmtId="1" fontId="105" fillId="0" borderId="26" xfId="0" applyNumberFormat="1" applyFont="1" applyBorder="1" applyAlignment="1">
      <alignment horizontal="center"/>
    </xf>
    <xf numFmtId="1" fontId="0" fillId="0" borderId="14" xfId="0" applyNumberFormat="1" applyBorder="1" applyAlignment="1">
      <alignment horizontal="center" vertical="center"/>
    </xf>
    <xf numFmtId="1" fontId="0" fillId="0" borderId="32" xfId="0" applyNumberFormat="1" applyBorder="1" applyAlignment="1">
      <alignment horizontal="center" vertical="center"/>
    </xf>
    <xf numFmtId="1" fontId="0" fillId="0" borderId="31" xfId="0" applyNumberFormat="1" applyBorder="1"/>
    <xf numFmtId="1" fontId="0" fillId="0" borderId="33" xfId="0" applyNumberFormat="1" applyBorder="1"/>
    <xf numFmtId="173" fontId="106" fillId="0" borderId="0" xfId="858" applyNumberFormat="1" applyFont="1" applyAlignment="1">
      <alignment horizontal="center"/>
    </xf>
    <xf numFmtId="173" fontId="106" fillId="0" borderId="31" xfId="858" applyNumberFormat="1" applyFont="1" applyBorder="1" applyAlignment="1">
      <alignment horizontal="center"/>
    </xf>
    <xf numFmtId="3" fontId="6" fillId="0" borderId="1" xfId="16" applyNumberFormat="1" applyFont="1" applyBorder="1" applyAlignment="1">
      <alignment horizontal="center"/>
    </xf>
    <xf numFmtId="3" fontId="6" fillId="0" borderId="0" xfId="16" applyNumberFormat="1" applyFont="1" applyAlignment="1">
      <alignment horizontal="center"/>
    </xf>
    <xf numFmtId="3" fontId="6" fillId="0" borderId="32" xfId="16" applyNumberFormat="1" applyFont="1" applyBorder="1" applyAlignment="1">
      <alignment horizontal="center"/>
    </xf>
    <xf numFmtId="0" fontId="114" fillId="0" borderId="14" xfId="7" applyFont="1" applyBorder="1"/>
    <xf numFmtId="3" fontId="105" fillId="0" borderId="0" xfId="7" applyNumberFormat="1" applyFont="1"/>
    <xf numFmtId="0" fontId="114" fillId="0" borderId="26" xfId="7" applyFont="1" applyBorder="1"/>
    <xf numFmtId="3" fontId="105" fillId="0" borderId="31" xfId="7" applyNumberFormat="1" applyFont="1" applyBorder="1"/>
    <xf numFmtId="3" fontId="105" fillId="0" borderId="33" xfId="7" applyNumberFormat="1" applyFont="1" applyBorder="1"/>
    <xf numFmtId="0" fontId="118" fillId="0" borderId="0" xfId="7" applyFont="1"/>
    <xf numFmtId="0" fontId="0" fillId="0" borderId="0" xfId="0" applyAlignment="1">
      <alignment horizontal="center"/>
    </xf>
    <xf numFmtId="10" fontId="0" fillId="0" borderId="0" xfId="0" applyNumberFormat="1"/>
    <xf numFmtId="1" fontId="0" fillId="0" borderId="33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0" fontId="0" fillId="0" borderId="14" xfId="0" applyBorder="1" applyAlignment="1">
      <alignment horizontal="center" vertical="center"/>
    </xf>
    <xf numFmtId="173" fontId="106" fillId="0" borderId="28" xfId="858" applyNumberFormat="1" applyFont="1" applyBorder="1" applyAlignment="1">
      <alignment horizontal="center"/>
    </xf>
    <xf numFmtId="173" fontId="106" fillId="0" borderId="30" xfId="858" applyNumberFormat="1" applyFont="1" applyBorder="1" applyAlignment="1">
      <alignment horizontal="center"/>
    </xf>
    <xf numFmtId="168" fontId="0" fillId="0" borderId="0" xfId="0" applyNumberFormat="1"/>
    <xf numFmtId="0" fontId="0" fillId="0" borderId="26" xfId="0" applyBorder="1" applyAlignment="1">
      <alignment horizontal="center" vertical="center"/>
    </xf>
    <xf numFmtId="0" fontId="119" fillId="0" borderId="0" xfId="0" applyFont="1" applyAlignment="1">
      <alignment vertical="center"/>
    </xf>
    <xf numFmtId="166" fontId="0" fillId="0" borderId="33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32" xfId="0" applyNumberFormat="1" applyBorder="1" applyAlignment="1">
      <alignment horizontal="center"/>
    </xf>
    <xf numFmtId="166" fontId="0" fillId="0" borderId="31" xfId="0" applyNumberFormat="1" applyBorder="1" applyAlignment="1">
      <alignment horizontal="center"/>
    </xf>
    <xf numFmtId="15" fontId="0" fillId="0" borderId="0" xfId="0" applyNumberFormat="1"/>
    <xf numFmtId="3" fontId="6" fillId="0" borderId="27" xfId="16" applyNumberFormat="1" applyFont="1" applyBorder="1" applyAlignment="1">
      <alignment horizontal="center"/>
    </xf>
    <xf numFmtId="3" fontId="6" fillId="0" borderId="28" xfId="16" applyNumberFormat="1" applyFont="1" applyBorder="1" applyAlignment="1">
      <alignment horizontal="center"/>
    </xf>
    <xf numFmtId="3" fontId="6" fillId="0" borderId="29" xfId="16" applyNumberFormat="1" applyFont="1" applyBorder="1" applyAlignment="1">
      <alignment horizontal="center"/>
    </xf>
    <xf numFmtId="168" fontId="0" fillId="0" borderId="27" xfId="0" applyNumberFormat="1" applyBorder="1" applyAlignment="1">
      <alignment horizontal="center"/>
    </xf>
    <xf numFmtId="168" fontId="0" fillId="0" borderId="28" xfId="0" applyNumberFormat="1" applyBorder="1" applyAlignment="1">
      <alignment horizontal="center"/>
    </xf>
    <xf numFmtId="168" fontId="0" fillId="0" borderId="29" xfId="0" applyNumberFormat="1" applyBorder="1" applyAlignment="1">
      <alignment horizontal="center"/>
    </xf>
    <xf numFmtId="3" fontId="6" fillId="0" borderId="30" xfId="16" applyNumberFormat="1" applyFont="1" applyBorder="1" applyAlignment="1">
      <alignment horizontal="center"/>
    </xf>
    <xf numFmtId="3" fontId="6" fillId="0" borderId="31" xfId="16" applyNumberFormat="1" applyFont="1" applyBorder="1" applyAlignment="1">
      <alignment horizontal="center"/>
    </xf>
    <xf numFmtId="3" fontId="6" fillId="0" borderId="33" xfId="16" applyNumberFormat="1" applyFont="1" applyBorder="1" applyAlignment="1">
      <alignment horizontal="center"/>
    </xf>
    <xf numFmtId="1" fontId="12" fillId="0" borderId="26" xfId="10" applyNumberFormat="1" applyBorder="1" applyAlignment="1">
      <alignment horizontal="center"/>
    </xf>
    <xf numFmtId="9" fontId="0" fillId="0" borderId="29" xfId="0" applyNumberFormat="1" applyBorder="1" applyAlignment="1">
      <alignment horizontal="center"/>
    </xf>
    <xf numFmtId="9" fontId="0" fillId="0" borderId="27" xfId="1" applyFont="1" applyBorder="1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31" xfId="0" applyNumberFormat="1" applyBorder="1" applyAlignment="1">
      <alignment horizontal="center"/>
    </xf>
    <xf numFmtId="0" fontId="0" fillId="0" borderId="27" xfId="0" applyBorder="1"/>
    <xf numFmtId="172" fontId="0" fillId="0" borderId="29" xfId="0" applyNumberFormat="1" applyBorder="1" applyAlignment="1">
      <alignment vertical="center"/>
    </xf>
    <xf numFmtId="0" fontId="120" fillId="0" borderId="14" xfId="0" applyFont="1" applyBorder="1" applyAlignment="1">
      <alignment horizontal="left"/>
    </xf>
    <xf numFmtId="9" fontId="0" fillId="0" borderId="29" xfId="0" applyNumberFormat="1" applyBorder="1"/>
    <xf numFmtId="9" fontId="0" fillId="0" borderId="32" xfId="1" applyFont="1" applyBorder="1"/>
    <xf numFmtId="0" fontId="117" fillId="0" borderId="0" xfId="129" applyFont="1"/>
    <xf numFmtId="0" fontId="115" fillId="0" borderId="0" xfId="129" applyFont="1"/>
    <xf numFmtId="3" fontId="101" fillId="0" borderId="29" xfId="0" applyNumberFormat="1" applyFont="1" applyBorder="1"/>
    <xf numFmtId="3" fontId="101" fillId="0" borderId="32" xfId="0" applyNumberFormat="1" applyFont="1" applyBorder="1"/>
    <xf numFmtId="0" fontId="7" fillId="0" borderId="0" xfId="3" applyFill="1"/>
    <xf numFmtId="174" fontId="0" fillId="0" borderId="0" xfId="0" applyNumberFormat="1"/>
    <xf numFmtId="1" fontId="0" fillId="0" borderId="29" xfId="0" applyNumberFormat="1" applyBorder="1"/>
    <xf numFmtId="1" fontId="0" fillId="0" borderId="28" xfId="0" applyNumberFormat="1" applyBorder="1"/>
    <xf numFmtId="0" fontId="46" fillId="0" borderId="0" xfId="0" applyFont="1"/>
    <xf numFmtId="0" fontId="121" fillId="0" borderId="0" xfId="0" applyFont="1"/>
    <xf numFmtId="2" fontId="7" fillId="0" borderId="0" xfId="3" applyNumberFormat="1" applyFill="1"/>
    <xf numFmtId="2" fontId="100" fillId="0" borderId="0" xfId="0" applyNumberFormat="1" applyFont="1"/>
    <xf numFmtId="173" fontId="101" fillId="0" borderId="14" xfId="0" applyNumberFormat="1" applyFont="1" applyBorder="1" applyAlignment="1">
      <alignment horizontal="center"/>
    </xf>
    <xf numFmtId="173" fontId="101" fillId="0" borderId="26" xfId="0" applyNumberFormat="1" applyFont="1" applyBorder="1" applyAlignment="1">
      <alignment horizontal="center"/>
    </xf>
    <xf numFmtId="1" fontId="103" fillId="0" borderId="0" xfId="0" applyNumberFormat="1" applyFont="1" applyAlignment="1">
      <alignment horizontal="center"/>
    </xf>
    <xf numFmtId="173" fontId="106" fillId="0" borderId="1" xfId="858" applyNumberFormat="1" applyFont="1" applyBorder="1" applyAlignment="1">
      <alignment horizontal="center"/>
    </xf>
    <xf numFmtId="0" fontId="103" fillId="0" borderId="1" xfId="0" applyFont="1" applyBorder="1"/>
    <xf numFmtId="0" fontId="101" fillId="0" borderId="1" xfId="0" applyFont="1" applyBorder="1" applyAlignment="1">
      <alignment horizontal="center"/>
    </xf>
    <xf numFmtId="0" fontId="103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32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172" fontId="0" fillId="0" borderId="0" xfId="0" applyNumberFormat="1" applyAlignment="1">
      <alignment vertical="center"/>
    </xf>
    <xf numFmtId="172" fontId="0" fillId="0" borderId="28" xfId="0" applyNumberFormat="1" applyBorder="1" applyAlignment="1">
      <alignment vertical="center"/>
    </xf>
    <xf numFmtId="0" fontId="120" fillId="0" borderId="26" xfId="0" applyFont="1" applyBorder="1" applyAlignment="1">
      <alignment horizontal="left"/>
    </xf>
    <xf numFmtId="0" fontId="4" fillId="0" borderId="0" xfId="860"/>
    <xf numFmtId="0" fontId="100" fillId="0" borderId="0" xfId="860" applyFont="1"/>
    <xf numFmtId="9" fontId="0" fillId="0" borderId="0" xfId="861" applyFont="1"/>
    <xf numFmtId="9" fontId="4" fillId="0" borderId="0" xfId="860" applyNumberFormat="1"/>
    <xf numFmtId="0" fontId="117" fillId="0" borderId="0" xfId="860" applyFont="1"/>
    <xf numFmtId="0" fontId="2" fillId="0" borderId="0" xfId="860" applyFont="1"/>
    <xf numFmtId="0" fontId="115" fillId="0" borderId="0" xfId="860" applyFont="1"/>
    <xf numFmtId="9" fontId="0" fillId="0" borderId="0" xfId="861" applyFont="1" applyAlignment="1">
      <alignment wrapText="1"/>
    </xf>
    <xf numFmtId="0" fontId="4" fillId="0" borderId="0" xfId="860" applyAlignment="1">
      <alignment wrapText="1"/>
    </xf>
    <xf numFmtId="9" fontId="0" fillId="0" borderId="27" xfId="0" applyNumberFormat="1" applyBorder="1"/>
    <xf numFmtId="9" fontId="0" fillId="0" borderId="28" xfId="0" applyNumberFormat="1" applyBorder="1"/>
    <xf numFmtId="0" fontId="0" fillId="0" borderId="31" xfId="0" applyBorder="1"/>
    <xf numFmtId="0" fontId="0" fillId="0" borderId="33" xfId="0" applyBorder="1"/>
    <xf numFmtId="1" fontId="1" fillId="0" borderId="26" xfId="1" applyNumberFormat="1" applyFont="1" applyBorder="1"/>
    <xf numFmtId="3" fontId="101" fillId="0" borderId="14" xfId="0" applyNumberFormat="1" applyFont="1" applyBorder="1" applyAlignment="1">
      <alignment horizontal="center"/>
    </xf>
    <xf numFmtId="3" fontId="101" fillId="0" borderId="26" xfId="0" applyNumberFormat="1" applyFont="1" applyBorder="1" applyAlignment="1">
      <alignment horizontal="center"/>
    </xf>
    <xf numFmtId="166" fontId="101" fillId="0" borderId="14" xfId="0" applyNumberFormat="1" applyFont="1" applyBorder="1" applyAlignment="1">
      <alignment horizontal="center"/>
    </xf>
    <xf numFmtId="166" fontId="101" fillId="0" borderId="26" xfId="0" applyNumberFormat="1" applyFont="1" applyBorder="1" applyAlignment="1">
      <alignment horizontal="center"/>
    </xf>
    <xf numFmtId="3" fontId="0" fillId="0" borderId="28" xfId="0" applyNumberFormat="1" applyBorder="1" applyAlignment="1">
      <alignment horizontal="right"/>
    </xf>
    <xf numFmtId="3" fontId="0" fillId="0" borderId="29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32" xfId="0" applyNumberFormat="1" applyBorder="1" applyAlignment="1">
      <alignment horizontal="right"/>
    </xf>
    <xf numFmtId="3" fontId="0" fillId="0" borderId="31" xfId="0" applyNumberFormat="1" applyBorder="1" applyAlignment="1">
      <alignment horizontal="right"/>
    </xf>
    <xf numFmtId="3" fontId="0" fillId="0" borderId="33" xfId="0" applyNumberFormat="1" applyBorder="1" applyAlignment="1">
      <alignment horizontal="right"/>
    </xf>
    <xf numFmtId="3" fontId="0" fillId="0" borderId="27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0" borderId="30" xfId="0" applyNumberFormat="1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26" xfId="0" applyBorder="1" applyAlignment="1">
      <alignment horizontal="right"/>
    </xf>
    <xf numFmtId="166" fontId="0" fillId="0" borderId="1" xfId="0" applyNumberFormat="1" applyBorder="1" applyAlignment="1">
      <alignment horizontal="center"/>
    </xf>
    <xf numFmtId="166" fontId="0" fillId="0" borderId="30" xfId="0" applyNumberFormat="1" applyBorder="1" applyAlignment="1">
      <alignment horizontal="center"/>
    </xf>
    <xf numFmtId="0" fontId="2" fillId="0" borderId="27" xfId="0" applyFont="1" applyBorder="1"/>
    <xf numFmtId="9" fontId="0" fillId="0" borderId="14" xfId="0" applyNumberFormat="1" applyBorder="1" applyAlignment="1">
      <alignment horizontal="right"/>
    </xf>
    <xf numFmtId="9" fontId="0" fillId="0" borderId="26" xfId="0" applyNumberFormat="1" applyBorder="1" applyAlignment="1">
      <alignment horizontal="right"/>
    </xf>
    <xf numFmtId="164" fontId="0" fillId="0" borderId="14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49" fontId="0" fillId="0" borderId="14" xfId="0" applyNumberFormat="1" applyBorder="1" applyAlignment="1">
      <alignment horizontal="right"/>
    </xf>
    <xf numFmtId="49" fontId="0" fillId="0" borderId="26" xfId="0" applyNumberFormat="1" applyBorder="1" applyAlignment="1">
      <alignment horizontal="right"/>
    </xf>
    <xf numFmtId="166" fontId="0" fillId="0" borderId="0" xfId="0" applyNumberFormat="1" applyAlignment="1">
      <alignment horizontal="center" vertical="top"/>
    </xf>
    <xf numFmtId="166" fontId="0" fillId="0" borderId="32" xfId="0" applyNumberFormat="1" applyBorder="1" applyAlignment="1">
      <alignment horizontal="center" vertical="top"/>
    </xf>
    <xf numFmtId="166" fontId="0" fillId="0" borderId="31" xfId="0" applyNumberFormat="1" applyBorder="1" applyAlignment="1">
      <alignment horizontal="center" vertical="top"/>
    </xf>
    <xf numFmtId="166" fontId="0" fillId="0" borderId="33" xfId="0" applyNumberFormat="1" applyBorder="1" applyAlignment="1">
      <alignment horizontal="center" vertical="top"/>
    </xf>
    <xf numFmtId="9" fontId="0" fillId="0" borderId="14" xfId="0" applyNumberFormat="1" applyBorder="1" applyAlignment="1">
      <alignment horizontal="center" vertical="top"/>
    </xf>
    <xf numFmtId="9" fontId="0" fillId="0" borderId="26" xfId="0" applyNumberFormat="1" applyBorder="1" applyAlignment="1">
      <alignment horizontal="center" vertical="top"/>
    </xf>
    <xf numFmtId="9" fontId="0" fillId="0" borderId="0" xfId="0" applyNumberFormat="1" applyAlignment="1">
      <alignment horizontal="center" vertical="top"/>
    </xf>
    <xf numFmtId="9" fontId="0" fillId="0" borderId="31" xfId="0" applyNumberFormat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0" fillId="0" borderId="32" xfId="0" applyNumberForma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0" fontId="0" fillId="0" borderId="35" xfId="0" applyBorder="1"/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0" xfId="0" applyBorder="1" applyAlignment="1">
      <alignment horizontal="left"/>
    </xf>
    <xf numFmtId="0" fontId="2" fillId="0" borderId="3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34" xfId="0" applyBorder="1"/>
    <xf numFmtId="0" fontId="0" fillId="0" borderId="38" xfId="0" applyBorder="1" applyAlignment="1">
      <alignment horizontal="left"/>
    </xf>
    <xf numFmtId="9" fontId="0" fillId="0" borderId="32" xfId="0" applyNumberFormat="1" applyBorder="1"/>
    <xf numFmtId="0" fontId="0" fillId="0" borderId="38" xfId="0" applyBorder="1"/>
    <xf numFmtId="0" fontId="2" fillId="0" borderId="34" xfId="0" applyFont="1" applyBorder="1" applyAlignment="1">
      <alignment horizontal="center"/>
    </xf>
    <xf numFmtId="9" fontId="0" fillId="0" borderId="14" xfId="0" applyNumberFormat="1" applyBorder="1" applyAlignment="1">
      <alignment horizontal="center"/>
    </xf>
    <xf numFmtId="9" fontId="0" fillId="0" borderId="26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3" fontId="0" fillId="0" borderId="14" xfId="0" applyNumberFormat="1" applyBorder="1"/>
    <xf numFmtId="9" fontId="0" fillId="0" borderId="0" xfId="0" applyNumberFormat="1" applyAlignment="1">
      <alignment horizontal="center" vertical="center"/>
    </xf>
    <xf numFmtId="9" fontId="0" fillId="0" borderId="3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0" fontId="0" fillId="0" borderId="36" xfId="0" applyBorder="1"/>
    <xf numFmtId="0" fontId="0" fillId="0" borderId="37" xfId="0" applyBorder="1"/>
    <xf numFmtId="0" fontId="120" fillId="0" borderId="34" xfId="0" applyFont="1" applyBorder="1" applyAlignment="1">
      <alignment horizontal="left"/>
    </xf>
    <xf numFmtId="172" fontId="0" fillId="0" borderId="36" xfId="0" applyNumberFormat="1" applyBorder="1" applyAlignment="1">
      <alignment vertical="center"/>
    </xf>
    <xf numFmtId="172" fontId="0" fillId="0" borderId="37" xfId="0" applyNumberFormat="1" applyBorder="1" applyAlignment="1">
      <alignment vertical="center"/>
    </xf>
    <xf numFmtId="0" fontId="0" fillId="0" borderId="36" xfId="4" applyNumberFormat="1" applyFont="1" applyBorder="1"/>
    <xf numFmtId="0" fontId="0" fillId="0" borderId="37" xfId="4" applyNumberFormat="1" applyFont="1" applyBorder="1"/>
    <xf numFmtId="0" fontId="101" fillId="0" borderId="38" xfId="0" applyFont="1" applyBorder="1" applyAlignment="1">
      <alignment horizontal="center"/>
    </xf>
    <xf numFmtId="0" fontId="103" fillId="0" borderId="36" xfId="0" applyFont="1" applyBorder="1" applyAlignment="1">
      <alignment horizontal="center"/>
    </xf>
    <xf numFmtId="0" fontId="105" fillId="0" borderId="38" xfId="859" applyFont="1" applyBorder="1" applyAlignment="1">
      <alignment horizontal="center" vertical="top"/>
    </xf>
    <xf numFmtId="173" fontId="101" fillId="0" borderId="38" xfId="0" applyNumberFormat="1" applyFont="1" applyBorder="1" applyAlignment="1">
      <alignment horizontal="center"/>
    </xf>
    <xf numFmtId="0" fontId="101" fillId="0" borderId="34" xfId="0" applyFont="1" applyBorder="1" applyAlignment="1">
      <alignment horizontal="center"/>
    </xf>
    <xf numFmtId="164" fontId="114" fillId="0" borderId="36" xfId="0" applyNumberFormat="1" applyFont="1" applyBorder="1" applyAlignment="1">
      <alignment horizontal="center"/>
    </xf>
    <xf numFmtId="164" fontId="114" fillId="0" borderId="37" xfId="0" applyNumberFormat="1" applyFont="1" applyBorder="1" applyAlignment="1">
      <alignment horizontal="center"/>
    </xf>
    <xf numFmtId="0" fontId="0" fillId="0" borderId="34" xfId="0" applyBorder="1" applyAlignment="1">
      <alignment horizontal="center"/>
    </xf>
    <xf numFmtId="3" fontId="2" fillId="0" borderId="36" xfId="0" applyNumberFormat="1" applyFont="1" applyBorder="1" applyAlignment="1">
      <alignment horizontal="center"/>
    </xf>
    <xf numFmtId="3" fontId="2" fillId="0" borderId="37" xfId="0" applyNumberFormat="1" applyFont="1" applyBorder="1" applyAlignment="1">
      <alignment horizontal="center"/>
    </xf>
    <xf numFmtId="0" fontId="120" fillId="0" borderId="38" xfId="0" applyFont="1" applyBorder="1" applyAlignment="1">
      <alignment horizontal="left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2" fillId="0" borderId="38" xfId="0" applyFont="1" applyBorder="1"/>
    <xf numFmtId="0" fontId="4" fillId="0" borderId="35" xfId="860" applyBorder="1"/>
    <xf numFmtId="0" fontId="2" fillId="0" borderId="35" xfId="860" applyFont="1" applyBorder="1" applyAlignment="1">
      <alignment horizontal="center"/>
    </xf>
    <xf numFmtId="0" fontId="2" fillId="0" borderId="37" xfId="860" applyFont="1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3" fillId="0" borderId="35" xfId="0" applyFont="1" applyBorder="1" applyAlignment="1">
      <alignment vertical="center"/>
    </xf>
    <xf numFmtId="0" fontId="2" fillId="0" borderId="35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5" xfId="0" applyFont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top" wrapText="1"/>
    </xf>
    <xf numFmtId="0" fontId="2" fillId="0" borderId="35" xfId="0" applyFont="1" applyBorder="1" applyAlignment="1">
      <alignment horizontal="center" wrapText="1"/>
    </xf>
    <xf numFmtId="0" fontId="2" fillId="0" borderId="36" xfId="0" applyFont="1" applyBorder="1" applyAlignment="1">
      <alignment horizontal="center" wrapText="1"/>
    </xf>
    <xf numFmtId="0" fontId="2" fillId="0" borderId="37" xfId="0" applyFont="1" applyBorder="1" applyAlignment="1">
      <alignment horizontal="center" wrapText="1"/>
    </xf>
    <xf numFmtId="49" fontId="0" fillId="0" borderId="38" xfId="0" applyNumberFormat="1" applyBorder="1" applyAlignment="1">
      <alignment horizontal="right"/>
    </xf>
    <xf numFmtId="0" fontId="0" fillId="0" borderId="38" xfId="0" applyBorder="1" applyAlignment="1">
      <alignment horizontal="center"/>
    </xf>
    <xf numFmtId="1" fontId="12" fillId="0" borderId="38" xfId="10" applyNumberFormat="1" applyBorder="1" applyAlignment="1">
      <alignment horizontal="center"/>
    </xf>
    <xf numFmtId="0" fontId="105" fillId="0" borderId="34" xfId="7" applyFont="1" applyBorder="1" applyAlignment="1">
      <alignment horizontal="left"/>
    </xf>
    <xf numFmtId="0" fontId="105" fillId="0" borderId="36" xfId="7" applyFont="1" applyBorder="1" applyAlignment="1">
      <alignment horizontal="center"/>
    </xf>
    <xf numFmtId="0" fontId="105" fillId="0" borderId="37" xfId="7" applyFont="1" applyBorder="1" applyAlignment="1">
      <alignment horizontal="center"/>
    </xf>
    <xf numFmtId="0" fontId="2" fillId="0" borderId="34" xfId="0" applyFont="1" applyBorder="1"/>
    <xf numFmtId="3" fontId="10" fillId="0" borderId="35" xfId="8" applyNumberFormat="1" applyFont="1" applyBorder="1" applyAlignment="1">
      <alignment horizontal="right" vertical="center"/>
    </xf>
    <xf numFmtId="3" fontId="10" fillId="0" borderId="36" xfId="8" applyNumberFormat="1" applyFont="1" applyBorder="1" applyAlignment="1">
      <alignment horizontal="right" vertical="center"/>
    </xf>
    <xf numFmtId="3" fontId="10" fillId="0" borderId="37" xfId="8" applyNumberFormat="1" applyFont="1" applyBorder="1" applyAlignment="1">
      <alignment horizontal="right" vertical="center"/>
    </xf>
    <xf numFmtId="0" fontId="2" fillId="0" borderId="35" xfId="0" applyFont="1" applyBorder="1" applyAlignment="1">
      <alignment wrapText="1"/>
    </xf>
    <xf numFmtId="0" fontId="2" fillId="0" borderId="36" xfId="0" applyFont="1" applyBorder="1" applyAlignment="1">
      <alignment wrapText="1"/>
    </xf>
    <xf numFmtId="0" fontId="2" fillId="0" borderId="37" xfId="0" applyFont="1" applyBorder="1" applyAlignment="1">
      <alignment wrapText="1"/>
    </xf>
    <xf numFmtId="0" fontId="103" fillId="0" borderId="37" xfId="0" applyFont="1" applyBorder="1" applyAlignment="1">
      <alignment horizontal="center"/>
    </xf>
    <xf numFmtId="0" fontId="103" fillId="0" borderId="34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9" fontId="0" fillId="0" borderId="38" xfId="0" applyNumberFormat="1" applyBorder="1" applyAlignment="1">
      <alignment horizontal="right"/>
    </xf>
    <xf numFmtId="0" fontId="0" fillId="0" borderId="35" xfId="0" applyBorder="1" applyAlignment="1">
      <alignment horizontal="right"/>
    </xf>
    <xf numFmtId="0" fontId="0" fillId="0" borderId="36" xfId="0" applyBorder="1" applyAlignment="1">
      <alignment horizontal="right"/>
    </xf>
    <xf numFmtId="0" fontId="0" fillId="0" borderId="37" xfId="0" applyBorder="1" applyAlignment="1">
      <alignment horizontal="right"/>
    </xf>
    <xf numFmtId="0" fontId="0" fillId="0" borderId="38" xfId="0" applyBorder="1" applyAlignment="1">
      <alignment horizontal="right"/>
    </xf>
    <xf numFmtId="9" fontId="0" fillId="0" borderId="0" xfId="862" applyFont="1"/>
    <xf numFmtId="166" fontId="1" fillId="0" borderId="1" xfId="1" applyNumberFormat="1" applyFont="1" applyBorder="1" applyAlignment="1">
      <alignment horizontal="center"/>
    </xf>
    <xf numFmtId="166" fontId="1" fillId="0" borderId="0" xfId="1" applyNumberFormat="1" applyFont="1" applyBorder="1" applyAlignment="1">
      <alignment horizontal="center"/>
    </xf>
    <xf numFmtId="166" fontId="1" fillId="0" borderId="32" xfId="1" applyNumberFormat="1" applyFont="1" applyBorder="1" applyAlignment="1">
      <alignment horizontal="center"/>
    </xf>
    <xf numFmtId="166" fontId="1" fillId="0" borderId="30" xfId="1" applyNumberFormat="1" applyFont="1" applyBorder="1" applyAlignment="1">
      <alignment horizontal="center"/>
    </xf>
    <xf numFmtId="166" fontId="1" fillId="0" borderId="31" xfId="1" applyNumberFormat="1" applyFont="1" applyBorder="1" applyAlignment="1">
      <alignment horizontal="center"/>
    </xf>
    <xf numFmtId="166" fontId="1" fillId="0" borderId="33" xfId="1" applyNumberFormat="1" applyFont="1" applyBorder="1" applyAlignment="1">
      <alignment horizontal="center"/>
    </xf>
    <xf numFmtId="175" fontId="0" fillId="0" borderId="0" xfId="0" applyNumberFormat="1"/>
    <xf numFmtId="166" fontId="0" fillId="0" borderId="0" xfId="862" applyNumberFormat="1" applyFont="1"/>
    <xf numFmtId="0" fontId="0" fillId="0" borderId="28" xfId="0" applyBorder="1"/>
    <xf numFmtId="165" fontId="0" fillId="0" borderId="27" xfId="0" applyNumberFormat="1" applyBorder="1" applyAlignment="1">
      <alignment horizontal="center"/>
    </xf>
    <xf numFmtId="165" fontId="0" fillId="0" borderId="29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32" xfId="0" applyNumberFormat="1" applyBorder="1" applyAlignment="1">
      <alignment horizontal="center"/>
    </xf>
    <xf numFmtId="165" fontId="0" fillId="0" borderId="30" xfId="0" applyNumberFormat="1" applyBorder="1" applyAlignment="1">
      <alignment horizontal="center"/>
    </xf>
    <xf numFmtId="165" fontId="0" fillId="0" borderId="33" xfId="0" applyNumberFormat="1" applyBorder="1" applyAlignment="1">
      <alignment horizontal="center"/>
    </xf>
    <xf numFmtId="1" fontId="105" fillId="0" borderId="32" xfId="0" applyNumberFormat="1" applyFon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15" fontId="2" fillId="0" borderId="0" xfId="0" applyNumberFormat="1" applyFont="1"/>
    <xf numFmtId="0" fontId="7" fillId="0" borderId="0" xfId="3" applyFill="1" applyAlignment="1">
      <alignment horizontal="right"/>
    </xf>
    <xf numFmtId="2" fontId="7" fillId="0" borderId="0" xfId="3" applyNumberFormat="1" applyFill="1" applyAlignment="1">
      <alignment horizontal="right"/>
    </xf>
    <xf numFmtId="0" fontId="100" fillId="0" borderId="0" xfId="0" applyFont="1" applyAlignment="1">
      <alignment horizontal="right"/>
    </xf>
    <xf numFmtId="0" fontId="123" fillId="0" borderId="39" xfId="0" applyFont="1" applyBorder="1" applyAlignment="1">
      <alignment vertical="center"/>
    </xf>
    <xf numFmtId="164" fontId="122" fillId="0" borderId="40" xfId="0" applyNumberFormat="1" applyFont="1" applyBorder="1" applyAlignment="1">
      <alignment vertical="center"/>
    </xf>
    <xf numFmtId="164" fontId="122" fillId="0" borderId="0" xfId="0" applyNumberFormat="1" applyFont="1" applyAlignment="1">
      <alignment vertical="center"/>
    </xf>
    <xf numFmtId="164" fontId="122" fillId="0" borderId="42" xfId="0" applyNumberFormat="1" applyFont="1" applyBorder="1" applyAlignment="1">
      <alignment vertical="center"/>
    </xf>
    <xf numFmtId="0" fontId="123" fillId="0" borderId="43" xfId="0" applyFont="1" applyBorder="1" applyAlignment="1">
      <alignment vertical="center"/>
    </xf>
    <xf numFmtId="0" fontId="123" fillId="0" borderId="44" xfId="0" applyFont="1" applyBorder="1" applyAlignment="1">
      <alignment vertical="center"/>
    </xf>
    <xf numFmtId="0" fontId="123" fillId="0" borderId="45" xfId="0" applyFont="1" applyBorder="1" applyAlignment="1">
      <alignment vertical="center"/>
    </xf>
    <xf numFmtId="0" fontId="0" fillId="0" borderId="41" xfId="0" applyBorder="1" applyAlignment="1">
      <alignment vertical="top"/>
    </xf>
    <xf numFmtId="0" fontId="123" fillId="0" borderId="41" xfId="0" applyFont="1" applyBorder="1" applyAlignment="1">
      <alignment vertical="center"/>
    </xf>
    <xf numFmtId="164" fontId="122" fillId="0" borderId="43" xfId="0" applyNumberFormat="1" applyFont="1" applyBorder="1" applyAlignment="1">
      <alignment vertical="center"/>
    </xf>
    <xf numFmtId="164" fontId="122" fillId="0" borderId="44" xfId="0" applyNumberFormat="1" applyFont="1" applyBorder="1" applyAlignment="1">
      <alignment vertical="center"/>
    </xf>
    <xf numFmtId="164" fontId="122" fillId="0" borderId="45" xfId="0" applyNumberFormat="1" applyFont="1" applyBorder="1" applyAlignment="1">
      <alignment vertical="center"/>
    </xf>
    <xf numFmtId="0" fontId="100" fillId="0" borderId="0" xfId="0" applyFont="1" applyAlignment="1">
      <alignment horizontal="left"/>
    </xf>
    <xf numFmtId="164" fontId="0" fillId="0" borderId="38" xfId="0" applyNumberFormat="1" applyBorder="1" applyAlignment="1">
      <alignment horizontal="center"/>
    </xf>
    <xf numFmtId="0" fontId="10" fillId="0" borderId="31" xfId="0" applyFont="1" applyBorder="1" applyAlignment="1">
      <alignment horizontal="left" vertical="center"/>
    </xf>
    <xf numFmtId="0" fontId="16" fillId="0" borderId="35" xfId="0" applyFont="1" applyBorder="1" applyAlignment="1">
      <alignment horizontal="left" vertical="top"/>
    </xf>
    <xf numFmtId="0" fontId="2" fillId="0" borderId="35" xfId="0" applyFont="1" applyBorder="1"/>
    <xf numFmtId="3" fontId="10" fillId="0" borderId="35" xfId="4" applyNumberFormat="1" applyFont="1" applyFill="1" applyBorder="1" applyAlignment="1">
      <alignment horizontal="right"/>
    </xf>
    <xf numFmtId="3" fontId="10" fillId="0" borderId="36" xfId="4" applyNumberFormat="1" applyFont="1" applyFill="1" applyBorder="1" applyAlignment="1">
      <alignment horizontal="right"/>
    </xf>
    <xf numFmtId="3" fontId="10" fillId="0" borderId="37" xfId="4" applyNumberFormat="1" applyFont="1" applyFill="1" applyBorder="1" applyAlignment="1">
      <alignment horizontal="right"/>
    </xf>
    <xf numFmtId="3" fontId="0" fillId="0" borderId="35" xfId="4" applyNumberFormat="1" applyFont="1" applyFill="1" applyBorder="1" applyAlignment="1">
      <alignment horizontal="right" vertical="center"/>
    </xf>
    <xf numFmtId="3" fontId="0" fillId="0" borderId="36" xfId="4" applyNumberFormat="1" applyFont="1" applyFill="1" applyBorder="1" applyAlignment="1">
      <alignment horizontal="right" vertical="center"/>
    </xf>
    <xf numFmtId="3" fontId="0" fillId="0" borderId="37" xfId="4" applyNumberFormat="1" applyFont="1" applyFill="1" applyBorder="1" applyAlignment="1">
      <alignment horizontal="right" vertical="center"/>
    </xf>
    <xf numFmtId="3" fontId="0" fillId="0" borderId="27" xfId="0" applyNumberFormat="1" applyBorder="1"/>
    <xf numFmtId="3" fontId="0" fillId="0" borderId="46" xfId="0" applyNumberFormat="1" applyBorder="1"/>
    <xf numFmtId="3" fontId="0" fillId="0" borderId="47" xfId="0" applyNumberFormat="1" applyBorder="1"/>
    <xf numFmtId="1" fontId="0" fillId="0" borderId="0" xfId="0" applyNumberFormat="1" applyAlignment="1">
      <alignment horizontal="center"/>
    </xf>
    <xf numFmtId="164" fontId="0" fillId="0" borderId="30" xfId="0" applyNumberFormat="1" applyBorder="1" applyAlignment="1">
      <alignment horizontal="center"/>
    </xf>
    <xf numFmtId="0" fontId="103" fillId="0" borderId="36" xfId="0" applyFont="1" applyBorder="1" applyAlignment="1">
      <alignment horizontal="center"/>
    </xf>
    <xf numFmtId="0" fontId="103" fillId="0" borderId="35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0" fillId="0" borderId="3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</cellXfs>
  <cellStyles count="863">
    <cellStyle name="%" xfId="188" xr:uid="{0B0EBDE1-A87A-449E-80F4-A709FF3B4D0C}"/>
    <cellStyle name="% 2" xfId="13" xr:uid="{BE8811A0-E28A-49EC-BF2E-4FC1BC4D33B9}"/>
    <cellStyle name="% 2 2" xfId="17" xr:uid="{BFB80E1C-7495-453E-9512-E394BE03AC21}"/>
    <cellStyle name="20% - Accent1 10" xfId="577" xr:uid="{B39E8890-5CCC-4B25-B407-14F54CCD4A04}"/>
    <cellStyle name="20% - Accent1 10 2" xfId="799" xr:uid="{FAC2F259-BB6C-41DF-907C-28BF74A61B29}"/>
    <cellStyle name="20% - Accent1 11" xfId="592" xr:uid="{1B487AB2-7FD2-4D33-A2F6-0C2B27DC5B1A}"/>
    <cellStyle name="20% - Accent1 11 2" xfId="812" xr:uid="{F8A050FD-6351-411F-AEFA-58FF54F258E2}"/>
    <cellStyle name="20% - Accent1 12" xfId="607" xr:uid="{4C83CA15-4D7B-4A55-A39D-D99EBB1BC683}"/>
    <cellStyle name="20% - Accent1 12 2" xfId="827" xr:uid="{AD243978-CC9B-4D15-A861-FD5B43CE21B1}"/>
    <cellStyle name="20% - Accent1 13" xfId="639" xr:uid="{F8333754-3B94-41AD-A687-4AE0A5D67DBF}"/>
    <cellStyle name="20% - Accent1 13 2" xfId="842" xr:uid="{7EC40462-5F30-4E1F-BD0F-893BF7EA3645}"/>
    <cellStyle name="20% - Accent1 14" xfId="668" xr:uid="{4C8B1AC1-3355-4D31-999A-7D51CF3E8BC0}"/>
    <cellStyle name="20% - Accent1 2" xfId="54" xr:uid="{F811A647-9B96-4CA3-837A-C8AD3CEF0D2F}"/>
    <cellStyle name="20% - Accent1 2 2" xfId="103" xr:uid="{38F0D766-DFC3-4978-8345-D0F0761B5C05}"/>
    <cellStyle name="20% - Accent1 3" xfId="476" xr:uid="{7C5E2FF3-5C52-413B-8F87-B5C2F20BE241}"/>
    <cellStyle name="20% - Accent1 3 2" xfId="713" xr:uid="{2C6D0A12-E989-42F0-A6CE-1E88C6AF0B29}"/>
    <cellStyle name="20% - Accent1 4" xfId="490" xr:uid="{DE548007-912C-480B-B267-DDD71189533C}"/>
    <cellStyle name="20% - Accent1 4 2" xfId="727" xr:uid="{D7310B3A-7FA1-46D4-A888-603DE818F059}"/>
    <cellStyle name="20% - Accent1 5" xfId="504" xr:uid="{B58149E6-505C-4B1E-8115-238C6A975530}"/>
    <cellStyle name="20% - Accent1 5 2" xfId="741" xr:uid="{8689F957-FAC1-45BC-97C3-2997DEDFC8CD}"/>
    <cellStyle name="20% - Accent1 6" xfId="516" xr:uid="{40229E3A-AD26-4277-9B97-176D99E71E63}"/>
    <cellStyle name="20% - Accent1 7" xfId="535" xr:uid="{CC7EBA75-3607-4D6A-B3C6-0ABB360EEFDF}"/>
    <cellStyle name="20% - Accent1 7 2" xfId="757" xr:uid="{82940AE5-2B4F-422F-9A29-081DA6E60686}"/>
    <cellStyle name="20% - Accent1 8" xfId="549" xr:uid="{2D6C081E-B6F3-42AF-8308-67E19CB5A40D}"/>
    <cellStyle name="20% - Accent1 8 2" xfId="771" xr:uid="{580277BD-C08C-4657-87B4-38B1B5071473}"/>
    <cellStyle name="20% - Accent1 9" xfId="563" xr:uid="{E5A4BABB-A480-49B2-9DCE-4B6AD033FA9D}"/>
    <cellStyle name="20% - Accent1 9 2" xfId="785" xr:uid="{1A391C2E-A121-43DE-87EF-F36DCA03980D}"/>
    <cellStyle name="20% - Accent2 10" xfId="579" xr:uid="{5F3B8C3E-E882-4AEC-B0FC-49DC4FF0139E}"/>
    <cellStyle name="20% - Accent2 10 2" xfId="801" xr:uid="{BBDDD66B-9517-422A-AC5C-7AD3D94EA690}"/>
    <cellStyle name="20% - Accent2 11" xfId="594" xr:uid="{C25C4FC1-F2D3-4D17-8B56-C946C7ADE32F}"/>
    <cellStyle name="20% - Accent2 11 2" xfId="814" xr:uid="{A4D87E85-846B-4FF9-AF5C-9E528078A6C9}"/>
    <cellStyle name="20% - Accent2 12" xfId="609" xr:uid="{B3E80DD1-A605-42F1-8EAE-A466A022401A}"/>
    <cellStyle name="20% - Accent2 12 2" xfId="829" xr:uid="{E5451A34-4237-469C-B420-C41B30CAEF24}"/>
    <cellStyle name="20% - Accent2 13" xfId="643" xr:uid="{610DDA38-82C6-49C7-B709-077FAF32CC3A}"/>
    <cellStyle name="20% - Accent2 13 2" xfId="844" xr:uid="{0A81BFAE-C323-470F-805B-5EBA651DCB92}"/>
    <cellStyle name="20% - Accent2 14" xfId="669" xr:uid="{09F4CDA5-994B-4308-993D-1906EC4DD181}"/>
    <cellStyle name="20% - Accent2 2" xfId="55" xr:uid="{C9A50E16-198F-4B2D-BFFE-3B7F3F30DFA0}"/>
    <cellStyle name="20% - Accent2 2 2" xfId="104" xr:uid="{2268BD87-691E-4965-9ED3-7CDA80250971}"/>
    <cellStyle name="20% - Accent2 3" xfId="478" xr:uid="{83C9ECCD-73AC-409D-9734-28F149350E22}"/>
    <cellStyle name="20% - Accent2 3 2" xfId="715" xr:uid="{37EB96A1-ABB6-4A9F-B0D1-E1D0BB7D69A3}"/>
    <cellStyle name="20% - Accent2 4" xfId="492" xr:uid="{1AFD6096-922B-473B-A716-D3F2BF44696E}"/>
    <cellStyle name="20% - Accent2 4 2" xfId="729" xr:uid="{474F7739-3B12-45A1-9C30-0A1EAECC8073}"/>
    <cellStyle name="20% - Accent2 5" xfId="506" xr:uid="{B9FA5326-E84C-4A73-935C-1EB50C933A1A}"/>
    <cellStyle name="20% - Accent2 5 2" xfId="743" xr:uid="{DD95F719-E220-48B2-B327-2E4A5591BCB8}"/>
    <cellStyle name="20% - Accent2 6" xfId="517" xr:uid="{BF65ABC0-0F10-40F0-A680-B298E3F6D9B4}"/>
    <cellStyle name="20% - Accent2 7" xfId="537" xr:uid="{F5F75ABC-068C-4CB5-8980-F442BDAD104A}"/>
    <cellStyle name="20% - Accent2 7 2" xfId="759" xr:uid="{8441B91A-57B1-4AB5-8128-5001F5A77DE8}"/>
    <cellStyle name="20% - Accent2 8" xfId="551" xr:uid="{B1193E3D-929D-481F-ADC9-83F352C0688C}"/>
    <cellStyle name="20% - Accent2 8 2" xfId="773" xr:uid="{C87D02A8-65F1-4535-AB4D-A7F13870FC1D}"/>
    <cellStyle name="20% - Accent2 9" xfId="565" xr:uid="{07B7DD33-4774-4A68-814B-22E341C7BE95}"/>
    <cellStyle name="20% - Accent2 9 2" xfId="787" xr:uid="{BA6E7888-AFDD-4280-BEC7-18A26968A29F}"/>
    <cellStyle name="20% - Accent3 10" xfId="581" xr:uid="{C7B4A296-0ADA-4510-85EB-A2AEEC5B057C}"/>
    <cellStyle name="20% - Accent3 10 2" xfId="803" xr:uid="{92C50ADC-D902-4409-AEDA-386214A19C98}"/>
    <cellStyle name="20% - Accent3 11" xfId="596" xr:uid="{BF957001-431B-4BA8-8F84-A98B771B0E70}"/>
    <cellStyle name="20% - Accent3 11 2" xfId="816" xr:uid="{C024166B-3697-4D79-89FE-CD93398EDF17}"/>
    <cellStyle name="20% - Accent3 12" xfId="611" xr:uid="{8CEA9C9B-58C6-48EF-9B9B-31955A5569F7}"/>
    <cellStyle name="20% - Accent3 12 2" xfId="831" xr:uid="{A786E3A1-C681-4B04-9E1D-C34D7E2F3FF9}"/>
    <cellStyle name="20% - Accent3 13" xfId="647" xr:uid="{DA4F2B5F-CA8A-4DDD-94BF-C2CEE7D97A46}"/>
    <cellStyle name="20% - Accent3 13 2" xfId="846" xr:uid="{82D9E40A-ACB3-4365-ABBB-887990CED864}"/>
    <cellStyle name="20% - Accent3 14" xfId="670" xr:uid="{C289D9B4-74E1-4EC2-B158-85BF175B3C88}"/>
    <cellStyle name="20% - Accent3 2" xfId="56" xr:uid="{41E346C2-E782-48CE-8348-F025CA3D669A}"/>
    <cellStyle name="20% - Accent3 2 2" xfId="105" xr:uid="{E3ABDE2D-815E-4FDC-AC09-42355A12FAD0}"/>
    <cellStyle name="20% - Accent3 3" xfId="480" xr:uid="{AF890765-6F17-46D8-98A8-DC6E9783AC39}"/>
    <cellStyle name="20% - Accent3 3 2" xfId="717" xr:uid="{F13B6BB2-87DD-47DB-98FC-EABD4A9AA4D0}"/>
    <cellStyle name="20% - Accent3 4" xfId="494" xr:uid="{12485B49-E74D-4F8D-866A-5B7BBB2F68A0}"/>
    <cellStyle name="20% - Accent3 4 2" xfId="731" xr:uid="{C6E88A6A-EE7E-4A1A-AC25-1C0931A79697}"/>
    <cellStyle name="20% - Accent3 5" xfId="508" xr:uid="{20369524-442E-45B6-B195-8D88C9C11B1A}"/>
    <cellStyle name="20% - Accent3 5 2" xfId="745" xr:uid="{93009450-9D90-41E4-931D-940C0BD139EF}"/>
    <cellStyle name="20% - Accent3 6" xfId="518" xr:uid="{83E8874C-822D-4BE4-AE27-4C60DA5A76B4}"/>
    <cellStyle name="20% - Accent3 7" xfId="539" xr:uid="{B6935A88-5410-4A24-9CF9-A39F103DE03F}"/>
    <cellStyle name="20% - Accent3 7 2" xfId="761" xr:uid="{B492E520-4BE9-487A-BA97-7F39119AD3E4}"/>
    <cellStyle name="20% - Accent3 8" xfId="553" xr:uid="{565239E1-B100-42F8-9526-85C5DFEB15C5}"/>
    <cellStyle name="20% - Accent3 8 2" xfId="775" xr:uid="{ACE087E9-EB87-4425-BC07-7473878F9DD5}"/>
    <cellStyle name="20% - Accent3 9" xfId="567" xr:uid="{C2A0A4C8-5044-4089-A8C9-AEC7C5080732}"/>
    <cellStyle name="20% - Accent3 9 2" xfId="789" xr:uid="{342ED762-50D2-484F-911F-4524BB256274}"/>
    <cellStyle name="20% - Accent4 10" xfId="583" xr:uid="{A8C548F3-AF4B-4BCB-A7E3-D7915499AEC6}"/>
    <cellStyle name="20% - Accent4 10 2" xfId="805" xr:uid="{0F94E622-4372-4328-9EE6-41CF1156FDD2}"/>
    <cellStyle name="20% - Accent4 11" xfId="598" xr:uid="{48236C3E-74CA-474F-9C67-2CE01A8E8516}"/>
    <cellStyle name="20% - Accent4 11 2" xfId="818" xr:uid="{BEC40AE2-05E1-48DE-B892-50353499AA83}"/>
    <cellStyle name="20% - Accent4 12" xfId="613" xr:uid="{A7FBE98E-FF32-4128-8569-B2E127E0D75B}"/>
    <cellStyle name="20% - Accent4 12 2" xfId="833" xr:uid="{265B0C29-261C-4925-8972-AB353679B2F0}"/>
    <cellStyle name="20% - Accent4 13" xfId="651" xr:uid="{2CAFD352-D197-478E-9344-6B3D815150E3}"/>
    <cellStyle name="20% - Accent4 13 2" xfId="848" xr:uid="{E8EF9711-2A34-41FA-8BD1-DD100BCC2934}"/>
    <cellStyle name="20% - Accent4 14" xfId="671" xr:uid="{3F4DEF64-20FD-44CB-89EA-54D495EAB15B}"/>
    <cellStyle name="20% - Accent4 2" xfId="57" xr:uid="{FC05121C-3196-4EE8-ACEF-E29D670D4F58}"/>
    <cellStyle name="20% - Accent4 2 2" xfId="106" xr:uid="{92B30BCF-8720-4480-8E9C-37BDAC6DC616}"/>
    <cellStyle name="20% - Accent4 3" xfId="482" xr:uid="{15D6D53C-4641-46A4-A876-45EED0C61761}"/>
    <cellStyle name="20% - Accent4 3 2" xfId="719" xr:uid="{054F8FBA-13B5-4370-9EA6-25F719743451}"/>
    <cellStyle name="20% - Accent4 4" xfId="496" xr:uid="{C896CDA4-DD4E-418E-8BA5-64834E2E7164}"/>
    <cellStyle name="20% - Accent4 4 2" xfId="733" xr:uid="{17B4009A-5D07-4B5E-A380-BA22D212A9BA}"/>
    <cellStyle name="20% - Accent4 5" xfId="510" xr:uid="{F5B60101-8DE9-4753-BFA6-C5DB222227C2}"/>
    <cellStyle name="20% - Accent4 5 2" xfId="747" xr:uid="{BA0707EB-BCFC-4B83-922A-98DBD4F14453}"/>
    <cellStyle name="20% - Accent4 6" xfId="519" xr:uid="{3E4E0AA5-4632-4913-8C3B-F743CE092EE9}"/>
    <cellStyle name="20% - Accent4 7" xfId="541" xr:uid="{1821C90F-7639-4DFB-B210-2B9EB817DB14}"/>
    <cellStyle name="20% - Accent4 7 2" xfId="763" xr:uid="{504C3741-DA4F-4C53-82D2-AB196C90CB2D}"/>
    <cellStyle name="20% - Accent4 8" xfId="555" xr:uid="{F3EE37AA-4572-4688-AE2F-6C46344543D1}"/>
    <cellStyle name="20% - Accent4 8 2" xfId="777" xr:uid="{5FDF9F34-9C64-4019-A70B-68DA40572539}"/>
    <cellStyle name="20% - Accent4 9" xfId="569" xr:uid="{03A7ADAB-BC65-48C7-BDAE-E320C57406E2}"/>
    <cellStyle name="20% - Accent4 9 2" xfId="791" xr:uid="{4958FE92-D708-46FA-AD9C-0650B88FED9C}"/>
    <cellStyle name="20% - Accent5 10" xfId="585" xr:uid="{D2AD7F92-925B-4243-9361-A6BC669AAFFB}"/>
    <cellStyle name="20% - Accent5 10 2" xfId="807" xr:uid="{CC92A207-2CE2-471D-84BE-B8932650E0E4}"/>
    <cellStyle name="20% - Accent5 11" xfId="600" xr:uid="{B8417F3F-C2A5-49DF-9E63-5FED564D81C1}"/>
    <cellStyle name="20% - Accent5 11 2" xfId="820" xr:uid="{EB19781A-EB58-4A07-99C8-E09A92FA232C}"/>
    <cellStyle name="20% - Accent5 12" xfId="615" xr:uid="{D4A04DEE-BB4F-47EE-9F5C-20E77466F63F}"/>
    <cellStyle name="20% - Accent5 12 2" xfId="835" xr:uid="{7BCB97F8-0F87-40F5-8445-58C3987554D5}"/>
    <cellStyle name="20% - Accent5 13" xfId="655" xr:uid="{BF1CA2DC-1C74-4826-B87B-DD09C87509A8}"/>
    <cellStyle name="20% - Accent5 13 2" xfId="850" xr:uid="{DB8C8C8A-5EF0-452D-A5C2-9BA6EA8DA861}"/>
    <cellStyle name="20% - Accent5 14" xfId="672" xr:uid="{BEDF0A5B-3950-4185-8671-BC2E82DAC898}"/>
    <cellStyle name="20% - Accent5 2" xfId="58" xr:uid="{B20E8F88-19EF-407A-BB1C-6BE0AF81305C}"/>
    <cellStyle name="20% - Accent5 2 2" xfId="107" xr:uid="{AAB72D98-9351-4658-ACD0-82B50FF8DD4F}"/>
    <cellStyle name="20% - Accent5 3" xfId="484" xr:uid="{701E53DB-DB85-4750-981E-0C75CA05094C}"/>
    <cellStyle name="20% - Accent5 3 2" xfId="721" xr:uid="{F3078EDD-1A2A-4C97-A7D4-E729BA300C27}"/>
    <cellStyle name="20% - Accent5 4" xfId="498" xr:uid="{CC7D915B-75FE-4C59-BB08-2F44A51503DF}"/>
    <cellStyle name="20% - Accent5 4 2" xfId="735" xr:uid="{13BCBEFF-527D-4250-80C4-F3092CC73260}"/>
    <cellStyle name="20% - Accent5 5" xfId="512" xr:uid="{32BA9265-1999-4376-8E28-79EB230C73C2}"/>
    <cellStyle name="20% - Accent5 5 2" xfId="749" xr:uid="{62DF1699-C723-4A62-A6F4-0F7C5E97AC19}"/>
    <cellStyle name="20% - Accent5 6" xfId="520" xr:uid="{291495B0-E8B7-402E-9573-67B481F61F33}"/>
    <cellStyle name="20% - Accent5 7" xfId="543" xr:uid="{F2070115-346C-4B25-9BA8-1642E1FF68FE}"/>
    <cellStyle name="20% - Accent5 7 2" xfId="765" xr:uid="{26850A54-A57F-41CB-8DF9-820EDED9D7AB}"/>
    <cellStyle name="20% - Accent5 8" xfId="557" xr:uid="{612DF73E-2041-480F-A16E-62B7C659011C}"/>
    <cellStyle name="20% - Accent5 8 2" xfId="779" xr:uid="{351DC764-D652-46F0-9FF4-75C470202548}"/>
    <cellStyle name="20% - Accent5 9" xfId="571" xr:uid="{25F21D9F-BFE2-46E8-970F-3D25CAC459AE}"/>
    <cellStyle name="20% - Accent5 9 2" xfId="793" xr:uid="{1B2EE4E5-3B44-4E94-BB65-E666F644A939}"/>
    <cellStyle name="20% - Accent6 10" xfId="587" xr:uid="{F8DCAC0A-1169-4957-9329-F35E4C620FB5}"/>
    <cellStyle name="20% - Accent6 10 2" xfId="809" xr:uid="{0DAEB023-E2E8-4F8F-B380-6E0D95E88DFC}"/>
    <cellStyle name="20% - Accent6 11" xfId="602" xr:uid="{CA40C8EB-23E7-4198-88AF-BC6CEE4C95D7}"/>
    <cellStyle name="20% - Accent6 11 2" xfId="822" xr:uid="{6ED2AD2C-027C-4222-8D7B-3058FBD8253C}"/>
    <cellStyle name="20% - Accent6 12" xfId="617" xr:uid="{EE67D263-93AF-40DC-A773-1F9DA293F19C}"/>
    <cellStyle name="20% - Accent6 12 2" xfId="837" xr:uid="{395D7A4E-DC28-45F0-8610-DC1F29FFD039}"/>
    <cellStyle name="20% - Accent6 13" xfId="659" xr:uid="{602B0960-5044-4350-9FB4-2EC98301A6CC}"/>
    <cellStyle name="20% - Accent6 13 2" xfId="852" xr:uid="{05E3F9D6-0572-4744-8D75-8C37F04141E2}"/>
    <cellStyle name="20% - Accent6 14" xfId="673" xr:uid="{9250C092-6131-4C5F-919C-C83E3D6AB2CD}"/>
    <cellStyle name="20% - Accent6 2" xfId="59" xr:uid="{1AEE12D2-920D-4620-A1E4-0E849F351C9B}"/>
    <cellStyle name="20% - Accent6 2 2" xfId="108" xr:uid="{A2E89E5F-7B05-4E57-9169-FFD38EC29F09}"/>
    <cellStyle name="20% - Accent6 3" xfId="486" xr:uid="{8F2999FC-9797-4472-94D3-380AF9DAB389}"/>
    <cellStyle name="20% - Accent6 3 2" xfId="723" xr:uid="{B6C46EC2-A401-48EA-85FD-56FEA5F6B933}"/>
    <cellStyle name="20% - Accent6 4" xfId="500" xr:uid="{E4A62C27-411C-4EA3-AD25-2251EC8CD1AA}"/>
    <cellStyle name="20% - Accent6 4 2" xfId="737" xr:uid="{B8F36249-6FBF-4DFF-B6CF-4F74FE6322AE}"/>
    <cellStyle name="20% - Accent6 5" xfId="514" xr:uid="{4E5F75F4-56F3-4F92-BBF4-E65A2D98711C}"/>
    <cellStyle name="20% - Accent6 5 2" xfId="751" xr:uid="{05EFF174-89B6-4F92-A6DC-4102555C2662}"/>
    <cellStyle name="20% - Accent6 6" xfId="521" xr:uid="{6BEC027F-5242-4891-AE72-EE541F70AB08}"/>
    <cellStyle name="20% - Accent6 7" xfId="545" xr:uid="{59255733-D612-4A9C-8B84-69E30F507618}"/>
    <cellStyle name="20% - Accent6 7 2" xfId="767" xr:uid="{F4B1EF04-636A-4EF0-8F10-8D0EAB11B698}"/>
    <cellStyle name="20% - Accent6 8" xfId="559" xr:uid="{A99C67DA-9066-48FA-A622-489062EF89D7}"/>
    <cellStyle name="20% - Accent6 8 2" xfId="781" xr:uid="{057A9258-0DF9-4A68-A30F-BC4F0E9C56C4}"/>
    <cellStyle name="20% - Accent6 9" xfId="573" xr:uid="{8BB43717-F860-4562-9DC7-D5404778B9D6}"/>
    <cellStyle name="20% - Accent6 9 2" xfId="795" xr:uid="{1EBE239F-B96B-4845-BDE1-A430F59E30C6}"/>
    <cellStyle name="40% - Accent1 10" xfId="578" xr:uid="{04A32989-310E-4120-966B-6A4F6BE00597}"/>
    <cellStyle name="40% - Accent1 10 2" xfId="800" xr:uid="{2ABC1E12-BA6A-4D8A-A92B-4D73851FF9D4}"/>
    <cellStyle name="40% - Accent1 11" xfId="593" xr:uid="{A3D53985-E176-4155-8D2A-BE157DBA1123}"/>
    <cellStyle name="40% - Accent1 11 2" xfId="813" xr:uid="{6CA4D9F5-3440-4831-A588-FD5281D0B95A}"/>
    <cellStyle name="40% - Accent1 12" xfId="608" xr:uid="{6E582426-969D-4F80-833B-DBC433362D84}"/>
    <cellStyle name="40% - Accent1 12 2" xfId="828" xr:uid="{30B038CF-54DD-49B0-B272-E331F876F29C}"/>
    <cellStyle name="40% - Accent1 13" xfId="640" xr:uid="{E6FE73E2-D510-4B27-BE20-237793591F07}"/>
    <cellStyle name="40% - Accent1 13 2" xfId="843" xr:uid="{A4AEE072-CAF5-4F9D-BEEB-2DFCFA083137}"/>
    <cellStyle name="40% - Accent1 14" xfId="674" xr:uid="{9F14D80A-E523-46F8-9581-1BB121C9156C}"/>
    <cellStyle name="40% - Accent1 2" xfId="60" xr:uid="{15216AEC-6559-454D-9776-CC2CB1A50C77}"/>
    <cellStyle name="40% - Accent1 2 2" xfId="109" xr:uid="{0481B8CB-81F1-4621-9D4C-A2368A63AE4B}"/>
    <cellStyle name="40% - Accent1 3" xfId="477" xr:uid="{00C86466-C066-4AD0-8C7B-6A82EBFFC673}"/>
    <cellStyle name="40% - Accent1 3 2" xfId="714" xr:uid="{11584AEB-0CAE-4384-A513-773F98BED5D4}"/>
    <cellStyle name="40% - Accent1 4" xfId="491" xr:uid="{ED632B71-4339-4A61-A571-F5EB267CE6A4}"/>
    <cellStyle name="40% - Accent1 4 2" xfId="728" xr:uid="{C8FCE5B5-FDBB-46C6-B284-F47C61B943B0}"/>
    <cellStyle name="40% - Accent1 5" xfId="505" xr:uid="{0866DF64-C65D-47A0-95E2-32B77460C381}"/>
    <cellStyle name="40% - Accent1 5 2" xfId="742" xr:uid="{0D0BD41F-5ACA-4F12-9880-25FB1BB3A751}"/>
    <cellStyle name="40% - Accent1 6" xfId="522" xr:uid="{FDAE9B00-0F18-45F2-BF06-61F3C45AFF65}"/>
    <cellStyle name="40% - Accent1 7" xfId="536" xr:uid="{FC0284D5-90C5-4973-856A-B481B3CD96D4}"/>
    <cellStyle name="40% - Accent1 7 2" xfId="758" xr:uid="{38108056-8265-4349-9B5B-4E459587F323}"/>
    <cellStyle name="40% - Accent1 8" xfId="550" xr:uid="{CE2B2F87-AC8B-4A13-9F1A-336E4B43F725}"/>
    <cellStyle name="40% - Accent1 8 2" xfId="772" xr:uid="{8187205D-85DD-4BCA-AAEB-6D53405AA198}"/>
    <cellStyle name="40% - Accent1 9" xfId="564" xr:uid="{E7049705-0673-462F-8B74-13A47339137A}"/>
    <cellStyle name="40% - Accent1 9 2" xfId="786" xr:uid="{482D28C2-3F48-4000-A39C-856213A459E6}"/>
    <cellStyle name="40% - Accent2 10" xfId="580" xr:uid="{C70049A7-FCF1-471F-A01E-B9667CCA0599}"/>
    <cellStyle name="40% - Accent2 10 2" xfId="802" xr:uid="{218F7176-31CB-4349-97F4-2D01CCA86020}"/>
    <cellStyle name="40% - Accent2 11" xfId="595" xr:uid="{C1802E7F-DA94-4326-A9DC-06347F579AEA}"/>
    <cellStyle name="40% - Accent2 11 2" xfId="815" xr:uid="{F2E026AF-6C17-47C9-9A34-2397D2324843}"/>
    <cellStyle name="40% - Accent2 12" xfId="610" xr:uid="{CB5C8D7A-ABE2-416D-8CE5-A00295101A5C}"/>
    <cellStyle name="40% - Accent2 12 2" xfId="830" xr:uid="{0DBD9A49-82A0-4767-A466-905F207A474D}"/>
    <cellStyle name="40% - Accent2 13" xfId="644" xr:uid="{16B270EF-AB5D-45AD-8F5F-D00F6929BDED}"/>
    <cellStyle name="40% - Accent2 13 2" xfId="845" xr:uid="{B0CA952E-D70C-4DDB-A768-5D415B39DCF2}"/>
    <cellStyle name="40% - Accent2 14" xfId="675" xr:uid="{A6ECB9BC-8313-4B8F-8EBF-1047EE6D4FD2}"/>
    <cellStyle name="40% - Accent2 2" xfId="61" xr:uid="{35BD24DD-1025-4A07-9F65-B6C2D3F40D50}"/>
    <cellStyle name="40% - Accent2 2 2" xfId="110" xr:uid="{B788C7D5-1901-4E62-ABB4-846506675779}"/>
    <cellStyle name="40% - Accent2 3" xfId="479" xr:uid="{8B957C7A-B13D-4D22-A216-C03F5959AFAF}"/>
    <cellStyle name="40% - Accent2 3 2" xfId="716" xr:uid="{E91B7CE1-6186-44EE-87CF-DD22ECC4A98A}"/>
    <cellStyle name="40% - Accent2 4" xfId="493" xr:uid="{C4296B2E-101A-40EC-8D3A-A91AE7897885}"/>
    <cellStyle name="40% - Accent2 4 2" xfId="730" xr:uid="{D6A3F451-D490-4B0A-B05A-28C2E47A5689}"/>
    <cellStyle name="40% - Accent2 5" xfId="507" xr:uid="{5FCCDF2C-6888-4EB6-AC15-C1F57215B1BC}"/>
    <cellStyle name="40% - Accent2 5 2" xfId="744" xr:uid="{49FF069F-B603-496E-9484-0DC18579B5AE}"/>
    <cellStyle name="40% - Accent2 6" xfId="523" xr:uid="{F3D3EDAF-2BFE-4A30-AE1A-C304C3D6841B}"/>
    <cellStyle name="40% - Accent2 7" xfId="538" xr:uid="{516031A3-D96B-4121-A589-3F529C5D2172}"/>
    <cellStyle name="40% - Accent2 7 2" xfId="760" xr:uid="{DD709615-0729-4F4A-B42A-B1756C9543BA}"/>
    <cellStyle name="40% - Accent2 8" xfId="552" xr:uid="{876FD56D-508A-4BC1-8050-DA8CBF91DADE}"/>
    <cellStyle name="40% - Accent2 8 2" xfId="774" xr:uid="{438C7A36-CC97-465C-AAF3-09CE5B45641A}"/>
    <cellStyle name="40% - Accent2 9" xfId="566" xr:uid="{ECA8D4C0-A5F4-4CB2-BC1D-9A220C4017C8}"/>
    <cellStyle name="40% - Accent2 9 2" xfId="788" xr:uid="{33596F45-3F1E-4093-AD80-A7DA66172D72}"/>
    <cellStyle name="40% - Accent3 10" xfId="582" xr:uid="{A4CC2028-5A60-45AF-A353-C0FAE7CF9A92}"/>
    <cellStyle name="40% - Accent3 10 2" xfId="804" xr:uid="{F20C2CD7-97BF-486D-8129-569B37CFD6D2}"/>
    <cellStyle name="40% - Accent3 11" xfId="597" xr:uid="{84F65698-E6EA-45D0-ABE2-4621FB8E40CB}"/>
    <cellStyle name="40% - Accent3 11 2" xfId="817" xr:uid="{D21BF134-78FE-4A67-A873-257C18B7C01F}"/>
    <cellStyle name="40% - Accent3 12" xfId="612" xr:uid="{1D87423A-9E88-4927-8171-8215F01758AF}"/>
    <cellStyle name="40% - Accent3 12 2" xfId="832" xr:uid="{8CC1B7AD-B4FA-481E-8659-9A58D258F962}"/>
    <cellStyle name="40% - Accent3 13" xfId="648" xr:uid="{5FC8513D-98EA-42D6-825A-BDB42F5D9F84}"/>
    <cellStyle name="40% - Accent3 13 2" xfId="847" xr:uid="{1AF9DFD9-3A9E-4107-85FB-AAB839AEB0B4}"/>
    <cellStyle name="40% - Accent3 14" xfId="676" xr:uid="{1F8AC326-D2DD-4BCA-8A8D-700B878A96BC}"/>
    <cellStyle name="40% - Accent3 2" xfId="62" xr:uid="{D11A1303-17EC-465E-97C5-86E5E6BF839D}"/>
    <cellStyle name="40% - Accent3 2 2" xfId="111" xr:uid="{02CC43C2-80E3-4B67-8C47-5701DF90979F}"/>
    <cellStyle name="40% - Accent3 3" xfId="481" xr:uid="{AB4A469B-4AEB-478D-9BB9-4635AD8405B1}"/>
    <cellStyle name="40% - Accent3 3 2" xfId="718" xr:uid="{602E568A-5F6D-4E10-A1C2-7A30290D22DB}"/>
    <cellStyle name="40% - Accent3 4" xfId="495" xr:uid="{450531D6-478A-47EC-A938-9B66E7ED3B5D}"/>
    <cellStyle name="40% - Accent3 4 2" xfId="732" xr:uid="{3FA0F72D-727E-4943-989C-F7280B429AD7}"/>
    <cellStyle name="40% - Accent3 5" xfId="509" xr:uid="{1C6B7B99-0E9C-4D2F-94B8-E1751B15B4DD}"/>
    <cellStyle name="40% - Accent3 5 2" xfId="746" xr:uid="{C7313EE5-05DD-4E53-A5EA-251846C72B47}"/>
    <cellStyle name="40% - Accent3 6" xfId="524" xr:uid="{C040A38E-1C62-4C04-B5C9-3460CBDFCA0C}"/>
    <cellStyle name="40% - Accent3 7" xfId="540" xr:uid="{B6B891EC-5C09-46B8-A36C-A8DD4360F3C6}"/>
    <cellStyle name="40% - Accent3 7 2" xfId="762" xr:uid="{18A735A4-DEA7-495D-BEC5-C76D7F9F8BB4}"/>
    <cellStyle name="40% - Accent3 8" xfId="554" xr:uid="{1C7AEA8A-1ED1-4584-B7A7-C30323C1B373}"/>
    <cellStyle name="40% - Accent3 8 2" xfId="776" xr:uid="{D41A8E0B-73B8-4313-B1F6-B75A96285640}"/>
    <cellStyle name="40% - Accent3 9" xfId="568" xr:uid="{010351A7-CC3C-442D-9C5C-58067A013663}"/>
    <cellStyle name="40% - Accent3 9 2" xfId="790" xr:uid="{A4CC2A0B-0DEC-4172-B7A6-360CCBBB439B}"/>
    <cellStyle name="40% - Accent4 10" xfId="584" xr:uid="{F372848D-851C-446F-90E2-73EF4E89481D}"/>
    <cellStyle name="40% - Accent4 10 2" xfId="806" xr:uid="{E72436AF-81C3-402A-808F-D1F666714231}"/>
    <cellStyle name="40% - Accent4 11" xfId="599" xr:uid="{344DFAD7-2489-43C5-8282-BFE3B21D9111}"/>
    <cellStyle name="40% - Accent4 11 2" xfId="819" xr:uid="{0F162AAE-EA41-47F4-BFA4-A26B410F1EA0}"/>
    <cellStyle name="40% - Accent4 12" xfId="614" xr:uid="{485C580B-CDA7-4921-B6BB-4F9C09E3D817}"/>
    <cellStyle name="40% - Accent4 12 2" xfId="834" xr:uid="{1B3024C8-C497-474E-B4D6-CB9DA763BCC2}"/>
    <cellStyle name="40% - Accent4 13" xfId="652" xr:uid="{716108D1-8AAB-4BA1-B85E-5048FDE47278}"/>
    <cellStyle name="40% - Accent4 13 2" xfId="849" xr:uid="{0A574E99-6CBA-4F0F-A7E0-93A34B0E2840}"/>
    <cellStyle name="40% - Accent4 14" xfId="677" xr:uid="{E438FE46-FE92-48B8-A58E-C199B0CECA85}"/>
    <cellStyle name="40% - Accent4 2" xfId="63" xr:uid="{73F0A5B2-4267-4CEA-8C45-8DB3C0E1EB70}"/>
    <cellStyle name="40% - Accent4 2 2" xfId="112" xr:uid="{9F15C3D0-733C-480C-BA06-9EF72C46BC45}"/>
    <cellStyle name="40% - Accent4 3" xfId="483" xr:uid="{B85655AD-24E8-4F4C-A453-847C66B130FA}"/>
    <cellStyle name="40% - Accent4 3 2" xfId="720" xr:uid="{671BBD1E-92CD-4363-BCA5-72771C65CADC}"/>
    <cellStyle name="40% - Accent4 4" xfId="497" xr:uid="{00A1DD9E-F0E5-45EE-8777-9170C4D42A24}"/>
    <cellStyle name="40% - Accent4 4 2" xfId="734" xr:uid="{18E34375-15E0-4B14-8767-E4BA695CD74C}"/>
    <cellStyle name="40% - Accent4 5" xfId="511" xr:uid="{2E4362B9-C98D-45B8-9DDB-2435ADED33E5}"/>
    <cellStyle name="40% - Accent4 5 2" xfId="748" xr:uid="{7D571997-1BED-4F9C-A9FB-5FCCC4352CAA}"/>
    <cellStyle name="40% - Accent4 6" xfId="525" xr:uid="{198820B9-0B55-4A79-B22F-E184867B17A5}"/>
    <cellStyle name="40% - Accent4 7" xfId="542" xr:uid="{0306F8EB-62B6-450A-9791-76F9BCC6D1E7}"/>
    <cellStyle name="40% - Accent4 7 2" xfId="764" xr:uid="{ED96F23A-B4F8-4841-AEA1-FFB1CA8F6615}"/>
    <cellStyle name="40% - Accent4 8" xfId="556" xr:uid="{7351A2A2-F8BB-4E7F-8EAE-0441012F355F}"/>
    <cellStyle name="40% - Accent4 8 2" xfId="778" xr:uid="{3BE7BA59-F9E9-406D-8EC0-C14D9744487C}"/>
    <cellStyle name="40% - Accent4 9" xfId="570" xr:uid="{C4F9033C-02BA-4438-BEEE-686E630CF887}"/>
    <cellStyle name="40% - Accent4 9 2" xfId="792" xr:uid="{D477D3B5-562F-47F7-9194-4FF9724DB489}"/>
    <cellStyle name="40% - Accent5 10" xfId="586" xr:uid="{FE3CE950-2444-4B45-8B0D-3150BE1484F2}"/>
    <cellStyle name="40% - Accent5 10 2" xfId="808" xr:uid="{1D3A1F30-83BB-4838-8D5F-7093622EFD4A}"/>
    <cellStyle name="40% - Accent5 11" xfId="601" xr:uid="{8BA51D55-01AA-4C02-81E4-AE2D1316EE27}"/>
    <cellStyle name="40% - Accent5 11 2" xfId="821" xr:uid="{B2FB2A53-B016-45FF-A28A-2941A1501AF8}"/>
    <cellStyle name="40% - Accent5 12" xfId="616" xr:uid="{AB7CD555-9EAA-4A79-B64C-9BDC352B9DED}"/>
    <cellStyle name="40% - Accent5 12 2" xfId="836" xr:uid="{01F5842C-9F2C-4C11-A830-4E010024C04E}"/>
    <cellStyle name="40% - Accent5 13" xfId="656" xr:uid="{5B95416A-0F20-4E0D-A715-A76A6D48F318}"/>
    <cellStyle name="40% - Accent5 13 2" xfId="851" xr:uid="{278ADEBC-289C-4ADF-89A9-11EF07FB3C7F}"/>
    <cellStyle name="40% - Accent5 14" xfId="678" xr:uid="{1FE55720-6F85-4B96-AC2F-6F459F2B5B33}"/>
    <cellStyle name="40% - Accent5 2" xfId="64" xr:uid="{23CEB2D9-076B-4274-A45D-95727329F11A}"/>
    <cellStyle name="40% - Accent5 2 2" xfId="113" xr:uid="{9381FB02-3810-454E-B987-9926EAD9DAC8}"/>
    <cellStyle name="40% - Accent5 3" xfId="485" xr:uid="{357B006A-29C7-452B-96A0-5B33F40A823D}"/>
    <cellStyle name="40% - Accent5 3 2" xfId="722" xr:uid="{DF100148-94F6-4DFD-9644-6C37DBC3E1C5}"/>
    <cellStyle name="40% - Accent5 4" xfId="499" xr:uid="{FF140989-D910-4AD5-A207-F6E4AEBACF06}"/>
    <cellStyle name="40% - Accent5 4 2" xfId="736" xr:uid="{D625E3FA-D0F8-426A-B770-68BE49B1B06C}"/>
    <cellStyle name="40% - Accent5 5" xfId="513" xr:uid="{4858BB16-B1F2-4B7E-AEC1-DE3F98FC8AAB}"/>
    <cellStyle name="40% - Accent5 5 2" xfId="750" xr:uid="{15B40229-7B05-4F21-A51D-7D6D1B29AD6F}"/>
    <cellStyle name="40% - Accent5 6" xfId="526" xr:uid="{396E36BE-9B59-4168-9433-39F97046EA3A}"/>
    <cellStyle name="40% - Accent5 7" xfId="544" xr:uid="{3A000910-6099-45CD-8508-0FBE9EBAB30E}"/>
    <cellStyle name="40% - Accent5 7 2" xfId="766" xr:uid="{9E685E4B-DE83-4F30-9013-3AB713E95760}"/>
    <cellStyle name="40% - Accent5 8" xfId="558" xr:uid="{2802BDDC-6ED3-405A-ACC3-AE151BB7E467}"/>
    <cellStyle name="40% - Accent5 8 2" xfId="780" xr:uid="{2D96FF3F-A22B-46D0-B4E7-F6392B8B3753}"/>
    <cellStyle name="40% - Accent5 9" xfId="572" xr:uid="{7ADE93EA-AB6D-4C6C-853F-A18BAFF51856}"/>
    <cellStyle name="40% - Accent5 9 2" xfId="794" xr:uid="{F86591E5-B10C-4CB8-8C06-4239AC384B0F}"/>
    <cellStyle name="40% - Accent6 10" xfId="588" xr:uid="{37550C43-5395-4E27-9C48-07F9775330C6}"/>
    <cellStyle name="40% - Accent6 10 2" xfId="810" xr:uid="{75908B96-A1F9-4EED-86CD-68E12B7625C6}"/>
    <cellStyle name="40% - Accent6 11" xfId="603" xr:uid="{E8354630-017D-46EA-A7BB-0CAF9FC46770}"/>
    <cellStyle name="40% - Accent6 11 2" xfId="823" xr:uid="{5A3BAAAC-0235-4603-9DC0-39AE301824ED}"/>
    <cellStyle name="40% - Accent6 12" xfId="618" xr:uid="{D172D778-409C-458B-8274-D0C9FB956E1C}"/>
    <cellStyle name="40% - Accent6 12 2" xfId="838" xr:uid="{8D1038A0-B078-4497-B002-8111180906E0}"/>
    <cellStyle name="40% - Accent6 13" xfId="660" xr:uid="{812D4984-CAC6-426D-8C8C-097B715698CC}"/>
    <cellStyle name="40% - Accent6 13 2" xfId="853" xr:uid="{29FD8AFD-2228-4F08-84C5-4A5C24A49E4F}"/>
    <cellStyle name="40% - Accent6 14" xfId="679" xr:uid="{8A22117A-3BA6-42FD-9985-E8C134B85ABF}"/>
    <cellStyle name="40% - Accent6 2" xfId="65" xr:uid="{FDF2D606-4C5A-4606-B741-79D452111A53}"/>
    <cellStyle name="40% - Accent6 2 2" xfId="114" xr:uid="{12B748DF-7739-405A-9CCC-353F23B9B64E}"/>
    <cellStyle name="40% - Accent6 3" xfId="487" xr:uid="{5D9272A0-227C-4100-9993-E7D04DAF4B85}"/>
    <cellStyle name="40% - Accent6 3 2" xfId="724" xr:uid="{AA176578-FE90-4544-A667-689D66175B75}"/>
    <cellStyle name="40% - Accent6 4" xfId="501" xr:uid="{A38F0DBC-71EC-4DA2-9051-2689A5B93EE8}"/>
    <cellStyle name="40% - Accent6 4 2" xfId="738" xr:uid="{BE806A7A-0AF5-4645-A67B-988A9F189387}"/>
    <cellStyle name="40% - Accent6 5" xfId="515" xr:uid="{0A626C20-8FCD-4466-B3AD-AFA41FD1A267}"/>
    <cellStyle name="40% - Accent6 5 2" xfId="752" xr:uid="{502F33E1-FBA9-4D72-A546-8EB853132566}"/>
    <cellStyle name="40% - Accent6 6" xfId="527" xr:uid="{CC6BEB96-A580-4EA7-A8DB-EB330F404EF1}"/>
    <cellStyle name="40% - Accent6 7" xfId="546" xr:uid="{F99886C5-45B6-4B66-8B97-4B042EAFCF0D}"/>
    <cellStyle name="40% - Accent6 7 2" xfId="768" xr:uid="{50219D8E-F975-4A9F-9AED-C367E069CA2B}"/>
    <cellStyle name="40% - Accent6 8" xfId="560" xr:uid="{7AA27A01-823B-465E-9CFA-0FA111A29886}"/>
    <cellStyle name="40% - Accent6 8 2" xfId="782" xr:uid="{0CA2408B-65C7-4D7F-8869-17AA69625CEF}"/>
    <cellStyle name="40% - Accent6 9" xfId="574" xr:uid="{8D084030-E45C-47C8-A329-E55E0DF8D996}"/>
    <cellStyle name="40% - Accent6 9 2" xfId="796" xr:uid="{07CFE257-3BF3-4049-8DA0-7377764EC7DA}"/>
    <cellStyle name="60% - Accent1 2" xfId="66" xr:uid="{E739AAC4-4446-4143-9998-77BB19773A4B}"/>
    <cellStyle name="60% - Accent1 3" xfId="641" xr:uid="{878BFA90-4DB8-409F-A610-FEDD67D020F6}"/>
    <cellStyle name="60% - Accent1 4" xfId="680" xr:uid="{AFE5F914-C063-4432-9AF3-22AEEC7DAEA9}"/>
    <cellStyle name="60% - Accent1 5" xfId="441" xr:uid="{5F72CF59-CB03-4679-B778-9F66834AA0D3}"/>
    <cellStyle name="60% - Accent2 2" xfId="67" xr:uid="{E78E3BE9-60CB-4572-BCA0-CFB6B74C4110}"/>
    <cellStyle name="60% - Accent2 3" xfId="645" xr:uid="{3BC80C9C-744A-4A60-BF7D-EE6E982C5208}"/>
    <cellStyle name="60% - Accent2 4" xfId="681" xr:uid="{1671C187-C7D2-4E3A-B9EC-1B4E7C218119}"/>
    <cellStyle name="60% - Accent2 5" xfId="442" xr:uid="{AA872A17-385D-46F5-BEBD-30AC6FF438FE}"/>
    <cellStyle name="60% - Accent3 2" xfId="68" xr:uid="{4D4BFB57-7BD1-4EF3-8592-82875734873C}"/>
    <cellStyle name="60% - Accent3 3" xfId="649" xr:uid="{D24BBBEF-7FA1-44AD-AF25-4CD1BD1D4AA0}"/>
    <cellStyle name="60% - Accent3 4" xfId="682" xr:uid="{D771F4E7-7593-489A-BFD9-B61E394A4C3D}"/>
    <cellStyle name="60% - Accent3 5" xfId="443" xr:uid="{51894316-98C4-43C9-BC8A-39F92905E45E}"/>
    <cellStyle name="60% - Accent4 2" xfId="69" xr:uid="{D82C8010-CA83-42AC-B725-BEEC46DCA6E4}"/>
    <cellStyle name="60% - Accent4 3" xfId="653" xr:uid="{56D37709-E387-4213-A8C8-DA18FAC321DD}"/>
    <cellStyle name="60% - Accent4 4" xfId="683" xr:uid="{4C8D27AE-59F0-42BD-94DB-C84E1A26C577}"/>
    <cellStyle name="60% - Accent4 5" xfId="444" xr:uid="{35939502-B035-4C52-A576-0D4A046394DA}"/>
    <cellStyle name="60% - Accent5 2" xfId="70" xr:uid="{27A88AEA-DF62-471D-965C-307DFD1C0C8C}"/>
    <cellStyle name="60% - Accent5 3" xfId="657" xr:uid="{8E1EB84E-571A-4DBD-ACE1-9F2D456ADEB1}"/>
    <cellStyle name="60% - Accent5 4" xfId="684" xr:uid="{11A7A5A2-B6BC-4BD4-A655-5C9AF66F2B76}"/>
    <cellStyle name="60% - Accent5 5" xfId="445" xr:uid="{2C281E0E-5A81-4CBB-9D45-CFC4753008AD}"/>
    <cellStyle name="60% - Accent6 2" xfId="71" xr:uid="{5FE5D3F5-921F-42FF-93FE-DFCD94146315}"/>
    <cellStyle name="60% - Accent6 3" xfId="661" xr:uid="{2061DBE9-40B7-4270-BDCA-BF34F78A88ED}"/>
    <cellStyle name="60% - Accent6 4" xfId="685" xr:uid="{4A82CFD0-6F2E-4286-9DD0-58ADE8F55F24}"/>
    <cellStyle name="60% - Accent6 5" xfId="446" xr:uid="{6FEE4D94-DF87-4724-9F5E-87415D3B46ED}"/>
    <cellStyle name="Accent1 2" xfId="72" xr:uid="{F371AF0A-B781-456A-9304-2C3E6FC5CEFA}"/>
    <cellStyle name="Accent1 3" xfId="638" xr:uid="{CB8DCD63-79EE-4282-B97B-BF15BE1AB487}"/>
    <cellStyle name="Accent1 4" xfId="686" xr:uid="{2F837585-BE7A-4320-A9A3-5A99B55FD945}"/>
    <cellStyle name="Accent1 5" xfId="447" xr:uid="{E534FB78-6DDE-4772-87AA-FBD7D8DDA687}"/>
    <cellStyle name="Accent2 2" xfId="73" xr:uid="{C7131643-8F80-40FA-AEB4-4C762B4F5BC1}"/>
    <cellStyle name="Accent2 3" xfId="642" xr:uid="{16DD423C-48E5-46AB-8CDB-6F65B53B2F59}"/>
    <cellStyle name="Accent2 4" xfId="687" xr:uid="{D24039E5-EE92-436F-ABF7-32522F7F0925}"/>
    <cellStyle name="Accent2 5" xfId="448" xr:uid="{A1DE0F54-EC36-4903-A99B-D42568FA7A51}"/>
    <cellStyle name="Accent3 2" xfId="74" xr:uid="{6DA7484D-0219-413B-858E-3826250E228F}"/>
    <cellStyle name="Accent3 3" xfId="646" xr:uid="{F6AADEFD-A76A-4FA8-B14A-B55E12BE6A64}"/>
    <cellStyle name="Accent3 4" xfId="688" xr:uid="{8E0DCF72-9E48-4533-A155-D882B0369812}"/>
    <cellStyle name="Accent3 5" xfId="449" xr:uid="{9381F96E-AF13-4BBC-A5CE-BEAAC7ECF27E}"/>
    <cellStyle name="Accent4 2" xfId="75" xr:uid="{FF820E06-E7BA-4F1C-9ECF-C89BA61FE8CC}"/>
    <cellStyle name="Accent4 3" xfId="650" xr:uid="{4D057DD9-4C86-4149-AB13-41267227E47A}"/>
    <cellStyle name="Accent4 4" xfId="689" xr:uid="{0C0416C8-112F-4A8D-9155-25F3F0866242}"/>
    <cellStyle name="Accent4 5" xfId="450" xr:uid="{46CF8893-13DB-456D-AD0E-DDFD50D29C04}"/>
    <cellStyle name="Accent5 2" xfId="76" xr:uid="{C1C8F339-7A35-4135-B818-598CE82EFA90}"/>
    <cellStyle name="Accent5 3" xfId="654" xr:uid="{2A288FAE-FA1F-4FF5-A07A-8CD04D79BA89}"/>
    <cellStyle name="Accent5 4" xfId="690" xr:uid="{86CD41DE-1EBF-4478-AF0D-77EBC80F6DE2}"/>
    <cellStyle name="Accent5 5" xfId="451" xr:uid="{57F136A3-23E9-4E4E-A3F9-23CD3952816E}"/>
    <cellStyle name="Accent6 2" xfId="77" xr:uid="{FEA4461D-A00A-4FFB-88F8-131C01DF5A63}"/>
    <cellStyle name="Accent6 3" xfId="658" xr:uid="{37BBBF91-6C02-4740-A0B5-8CB7660D679F}"/>
    <cellStyle name="Accent6 4" xfId="691" xr:uid="{3393409F-8C3D-4FF8-9862-449B0AD7F0C3}"/>
    <cellStyle name="Accent6 5" xfId="452" xr:uid="{6875F795-31B1-4D3D-B7CD-3CDF443557D6}"/>
    <cellStyle name="Bad 2" xfId="45" xr:uid="{12A5C4C9-44E0-4D41-8409-4DF8E20E6801}"/>
    <cellStyle name="Bad 2 2" xfId="78" xr:uid="{6443A61F-B3C6-4BD3-BEAF-313350FA4ED1}"/>
    <cellStyle name="Bad 3" xfId="627" xr:uid="{29FEC160-72B4-4DBE-8BB1-F32D3241B056}"/>
    <cellStyle name="Bad 4" xfId="692" xr:uid="{A8C04860-818A-46A6-85D4-7AE075FEFAB2}"/>
    <cellStyle name="Bad 5" xfId="453" xr:uid="{DE2AD982-0FD9-4DC7-9C35-89F93558E818}"/>
    <cellStyle name="Calculation 2" xfId="18" xr:uid="{1F269532-DCCA-427E-913B-C0BA02E28D3C}"/>
    <cellStyle name="Calculation 2 2" xfId="528" xr:uid="{BCE70BB2-FD1C-44C6-B518-7DFC48BA4094}"/>
    <cellStyle name="Calculation 2 3" xfId="79" xr:uid="{F31BA61B-7862-428C-A8F1-9987448A8A65}"/>
    <cellStyle name="Calculation 3" xfId="631" xr:uid="{E890549A-5771-4CC7-B37A-9C95B287C41B}"/>
    <cellStyle name="Calculation 4" xfId="693" xr:uid="{509A4204-47ED-463F-A978-E69499C27FF4}"/>
    <cellStyle name="Calculation 5" xfId="454" xr:uid="{3A47527C-15CB-41FB-A280-2C7D1ADB5D25}"/>
    <cellStyle name="cells" xfId="167" xr:uid="{527C0BC8-8DB7-4D39-9B57-E51630673509}"/>
    <cellStyle name="Check Cell 2" xfId="80" xr:uid="{4DCBC729-132B-4466-BDCC-C832E248E28F}"/>
    <cellStyle name="Check Cell 3" xfId="633" xr:uid="{033554DA-EA69-49CA-8121-E031D6ADE6A5}"/>
    <cellStyle name="Check Cell 4" xfId="694" xr:uid="{A484A6A4-5A4E-4E62-AC58-2E940D8067ED}"/>
    <cellStyle name="Check Cell 5" xfId="455" xr:uid="{22F142C1-44F6-4474-8E02-F97E08ACC2C9}"/>
    <cellStyle name="column field" xfId="168" xr:uid="{93503F61-692B-4D26-8EF0-F4A78574BD84}"/>
    <cellStyle name="Comma" xfId="4" builtinId="3"/>
    <cellStyle name="Comma 10" xfId="207" xr:uid="{BF9BFA47-35E8-4588-A31C-92040F5DAF7E}"/>
    <cellStyle name="Comma 10 2" xfId="224" xr:uid="{003426AF-CCC4-461B-8E33-602820C66B18}"/>
    <cellStyle name="Comma 11" xfId="203" xr:uid="{094A8F60-71F3-491E-B649-8020910444A2}"/>
    <cellStyle name="Comma 12" xfId="214" xr:uid="{7FBA6F41-324F-49B7-BAE6-8E3A75931243}"/>
    <cellStyle name="Comma 13" xfId="619" xr:uid="{93593337-C0C0-4E46-BF8F-49AD2D1F6B58}"/>
    <cellStyle name="Comma 2" xfId="9" xr:uid="{AD87A65A-5B40-4495-9A28-150D4BFD5F4E}"/>
    <cellStyle name="Comma 2 10" xfId="228" xr:uid="{9B77967B-9363-4853-AAAF-244FEBA8A2FE}"/>
    <cellStyle name="Comma 2 11" xfId="219" xr:uid="{552AE8B2-605B-4018-9BEA-A9A78C58A222}"/>
    <cellStyle name="Comma 2 12" xfId="49" xr:uid="{CCB17641-C41B-4059-BEBB-8DDA7486F0E2}"/>
    <cellStyle name="Comma 2 2" xfId="19" xr:uid="{4EDAACFC-E2EE-448D-9FAF-117019AA13C0}"/>
    <cellStyle name="Comma 2 2 10" xfId="115" xr:uid="{F32FE81D-C08B-4937-B9B7-845B23D93BDC}"/>
    <cellStyle name="Comma 2 2 2" xfId="222" xr:uid="{453B1349-C25E-4516-80EE-F17376A487BC}"/>
    <cellStyle name="Comma 2 2 2 2" xfId="226" xr:uid="{5A51EF10-1C05-46E0-A8BB-A39CFDF9502E}"/>
    <cellStyle name="Comma 2 2 2 2 2" xfId="227" xr:uid="{FD10D096-FECA-478B-A9F3-E25A3D96FCF3}"/>
    <cellStyle name="Comma 2 2 2 2 3" xfId="229" xr:uid="{B8CA561E-F53A-46AE-ADE8-8AF27587961C}"/>
    <cellStyle name="Comma 2 2 2 3" xfId="230" xr:uid="{70516E63-019E-4F8A-A746-E8D29A64EBDF}"/>
    <cellStyle name="Comma 2 2 2 3 2" xfId="231" xr:uid="{C7BE8DE8-2F68-489F-B1F0-556C5D725265}"/>
    <cellStyle name="Comma 2 2 2 3 3" xfId="232" xr:uid="{AFF31671-3200-4BDC-A34E-7B5219CE3808}"/>
    <cellStyle name="Comma 2 2 2 4" xfId="233" xr:uid="{117E54B4-D53D-4FDF-ADFF-CBB2265EB5AF}"/>
    <cellStyle name="Comma 2 2 2 5" xfId="234" xr:uid="{22683CF5-A6EE-44FC-BCDD-4494E0FF0F78}"/>
    <cellStyle name="Comma 2 2 3" xfId="235" xr:uid="{3C8A43FD-4776-4B98-8222-693FEC518F8F}"/>
    <cellStyle name="Comma 2 2 3 2" xfId="236" xr:uid="{F869B460-0E00-412C-855C-7577E40FC0C4}"/>
    <cellStyle name="Comma 2 2 3 2 2" xfId="237" xr:uid="{56324653-0112-4BC9-B206-437B32774746}"/>
    <cellStyle name="Comma 2 2 3 3" xfId="238" xr:uid="{785C77D5-28EE-415F-AECF-E3FE200020D7}"/>
    <cellStyle name="Comma 2 2 3 4" xfId="239" xr:uid="{A0EF76E0-A7EF-48E9-9410-98C7C2D425BA}"/>
    <cellStyle name="Comma 2 2 4" xfId="240" xr:uid="{7004DEC6-F2B4-4F2D-9146-B1BE79342788}"/>
    <cellStyle name="Comma 2 2 4 2" xfId="241" xr:uid="{980036EC-C652-4852-A39C-17DF02126647}"/>
    <cellStyle name="Comma 2 2 4 3" xfId="242" xr:uid="{A8CFEBEB-DF9B-4CF9-BB63-F794363C0944}"/>
    <cellStyle name="Comma 2 2 5" xfId="243" xr:uid="{8F9A4DAE-5B63-4C0C-A341-2CB510369DBE}"/>
    <cellStyle name="Comma 2 2 5 2" xfId="244" xr:uid="{4B612FB8-EE83-4179-B7F0-EC075CCBEAE3}"/>
    <cellStyle name="Comma 2 2 5 3" xfId="245" xr:uid="{F04A74F6-B1F9-4E2F-960D-7E1C29F6AF3B}"/>
    <cellStyle name="Comma 2 2 6" xfId="246" xr:uid="{FC5296D8-D87A-45A2-A3A7-8A4E9550BADB}"/>
    <cellStyle name="Comma 2 2 6 2" xfId="247" xr:uid="{428841A5-C5D1-4406-8F00-395841BABE85}"/>
    <cellStyle name="Comma 2 2 7" xfId="248" xr:uid="{43C9AEA4-D518-4BCA-85A5-98955B49007B}"/>
    <cellStyle name="Comma 2 2 8" xfId="249" xr:uid="{67EC9A9B-E329-4FE6-AA79-420876749761}"/>
    <cellStyle name="Comma 2 2 9" xfId="220" xr:uid="{60778798-3B4F-4747-A0B6-61270F1B89E9}"/>
    <cellStyle name="Comma 2 3" xfId="20" xr:uid="{CA0659D2-9790-46F6-A5D1-39C7AAAD8D6A}"/>
    <cellStyle name="Comma 2 3 2" xfId="251" xr:uid="{3C8E5EB5-03AD-429B-BBCF-B527E03587CB}"/>
    <cellStyle name="Comma 2 3 2 2" xfId="252" xr:uid="{598C9DEE-E0FF-4C24-BD29-EF0B8EF26D33}"/>
    <cellStyle name="Comma 2 3 2 3" xfId="253" xr:uid="{80802631-52A7-4E45-8259-244CEDAF5931}"/>
    <cellStyle name="Comma 2 3 3" xfId="254" xr:uid="{47CCEE33-FD76-4E81-A5D9-2AB7CDBAE66C}"/>
    <cellStyle name="Comma 2 3 3 2" xfId="255" xr:uid="{727EEDBC-5610-4FFD-BDCA-AD51D5605B02}"/>
    <cellStyle name="Comma 2 3 3 3" xfId="256" xr:uid="{86EA0E21-90F1-47E9-8BE0-2166B07E8D9E}"/>
    <cellStyle name="Comma 2 3 4" xfId="257" xr:uid="{9C5F331C-DD67-4297-BB06-89F475389483}"/>
    <cellStyle name="Comma 2 3 5" xfId="258" xr:uid="{F0C48855-EFD6-43EA-9589-EC1755F23F59}"/>
    <cellStyle name="Comma 2 3 6" xfId="250" xr:uid="{E1ADFBF4-D488-49C6-98E9-3FB3B1E1B7EF}"/>
    <cellStyle name="Comma 2 3 7" xfId="182" xr:uid="{A7A97E6F-09EF-4D13-96BB-46C8A07005F5}"/>
    <cellStyle name="Comma 2 4" xfId="259" xr:uid="{6532C08B-6C6A-411E-972F-2CD158661324}"/>
    <cellStyle name="Comma 2 4 2" xfId="260" xr:uid="{AE9E898C-A032-40D5-9B0D-70B61DEA3231}"/>
    <cellStyle name="Comma 2 4 2 2" xfId="261" xr:uid="{DDC729C9-7CC0-4B76-B70C-8C8EF41EDAD9}"/>
    <cellStyle name="Comma 2 4 3" xfId="262" xr:uid="{369D0B82-7042-4E76-8C01-8D44EA143755}"/>
    <cellStyle name="Comma 2 4 4" xfId="263" xr:uid="{02A89C39-9AFD-426C-A792-970018D45257}"/>
    <cellStyle name="Comma 2 5" xfId="264" xr:uid="{CC2138E2-AAF4-49DF-AD76-E52B1FCE0766}"/>
    <cellStyle name="Comma 2 5 2" xfId="265" xr:uid="{FAC28B13-5314-40BD-8196-5D780927FC0E}"/>
    <cellStyle name="Comma 2 5 3" xfId="266" xr:uid="{BFBE4679-08BA-4F44-BA27-838AF277474C}"/>
    <cellStyle name="Comma 2 6" xfId="267" xr:uid="{F7F8260F-ADAF-44DA-A7D9-CEDC855A9933}"/>
    <cellStyle name="Comma 2 6 2" xfId="268" xr:uid="{171CB84E-5068-413F-A4D9-BDBADF3A8562}"/>
    <cellStyle name="Comma 2 6 3" xfId="269" xr:uid="{DEF256FB-804F-470D-8263-DC2CA2142653}"/>
    <cellStyle name="Comma 2 7" xfId="270" xr:uid="{22656F3E-37CB-4961-953E-4D8B1A39AAB2}"/>
    <cellStyle name="Comma 2 7 2" xfId="271" xr:uid="{4D55AF01-BC37-4EEA-BCCE-ADF74947D00B}"/>
    <cellStyle name="Comma 2 8" xfId="272" xr:uid="{021B90F9-612B-4054-B39D-1FFF6364A732}"/>
    <cellStyle name="Comma 2 8 2" xfId="273" xr:uid="{369F4B99-89A1-4452-BFE2-6346F523C8C1}"/>
    <cellStyle name="Comma 2 9" xfId="274" xr:uid="{8D139C2E-1512-4A38-A519-3B1134D64110}"/>
    <cellStyle name="Comma 3" xfId="21" xr:uid="{8A699B94-0DDC-4B70-A86A-7BCD777F0E20}"/>
    <cellStyle name="Comma 3 10" xfId="276" xr:uid="{7CB0A9DC-5BF0-4444-8E97-2E06DCEA19F1}"/>
    <cellStyle name="Comma 3 11" xfId="277" xr:uid="{155C9475-287F-4AFA-9AD6-94B16D81435A}"/>
    <cellStyle name="Comma 3 12" xfId="275" xr:uid="{AF79A526-F378-4138-B7F0-00686B7691D4}"/>
    <cellStyle name="Comma 3 13" xfId="604" xr:uid="{0FE46FE0-D4D5-4E28-9E9E-A7EDAADA54CF}"/>
    <cellStyle name="Comma 3 14" xfId="81" xr:uid="{EC8C8A38-BE60-4D7C-B6AB-496C95EF682A}"/>
    <cellStyle name="Comma 3 2" xfId="192" xr:uid="{BA27EAD3-5CF8-48D1-AFE5-62D8B429C023}"/>
    <cellStyle name="Comma 3 2 10" xfId="824" xr:uid="{08635D19-E212-479F-B12E-4FC7562C6E12}"/>
    <cellStyle name="Comma 3 2 2" xfId="279" xr:uid="{1330549C-04B1-4C02-B43D-52E6CC916749}"/>
    <cellStyle name="Comma 3 2 2 2" xfId="280" xr:uid="{B45B634F-4988-4DD8-9B0D-418405680A92}"/>
    <cellStyle name="Comma 3 2 2 2 2" xfId="281" xr:uid="{F2DF5D81-BBD1-429C-B8BB-38F37E82ACD5}"/>
    <cellStyle name="Comma 3 2 2 2 3" xfId="282" xr:uid="{601BD7E4-B4CD-4648-947D-E30AF8CB865B}"/>
    <cellStyle name="Comma 3 2 2 3" xfId="283" xr:uid="{CF991835-681B-428C-99F0-875743698CCA}"/>
    <cellStyle name="Comma 3 2 2 3 2" xfId="284" xr:uid="{BD66B685-628C-4789-912B-831F362048B6}"/>
    <cellStyle name="Comma 3 2 2 3 3" xfId="285" xr:uid="{12609609-E8F9-49A5-A512-3CDD53F8C265}"/>
    <cellStyle name="Comma 3 2 2 4" xfId="286" xr:uid="{5F0A4C3A-AE69-475F-BB4D-71FC4867F443}"/>
    <cellStyle name="Comma 3 2 2 5" xfId="287" xr:uid="{564B6321-725C-4565-BB17-BA3AE0350A6B}"/>
    <cellStyle name="Comma 3 2 3" xfId="288" xr:uid="{EBBDAE99-E614-4E55-AE4F-D62069698621}"/>
    <cellStyle name="Comma 3 2 3 2" xfId="289" xr:uid="{82196A8D-DDF6-491A-A7AD-F2FFC2E3B352}"/>
    <cellStyle name="Comma 3 2 3 2 2" xfId="290" xr:uid="{AC4DBE33-A115-46EB-9176-7E0E295AAA1A}"/>
    <cellStyle name="Comma 3 2 3 2 3" xfId="291" xr:uid="{402D6386-1E27-47D9-965D-1F9CACF013D6}"/>
    <cellStyle name="Comma 3 2 3 3" xfId="292" xr:uid="{F5EF9A9B-0943-40D8-995E-309CF5B23FF1}"/>
    <cellStyle name="Comma 3 2 3 3 2" xfId="293" xr:uid="{034EC529-716C-43F9-87FF-C44CCF85186D}"/>
    <cellStyle name="Comma 3 2 3 4" xfId="294" xr:uid="{B02E00E3-4B64-4B8F-9077-8A5436CEDD60}"/>
    <cellStyle name="Comma 3 2 3 5" xfId="295" xr:uid="{90378E41-28B2-44A7-B02A-BC080B4AF2EF}"/>
    <cellStyle name="Comma 3 2 4" xfId="296" xr:uid="{50CA8384-EFCE-4107-84A1-4E0BBE327CC6}"/>
    <cellStyle name="Comma 3 2 4 2" xfId="297" xr:uid="{04D4D4C3-AB0B-4B8B-A5B5-E29A0D4DCFB3}"/>
    <cellStyle name="Comma 3 2 4 2 2" xfId="298" xr:uid="{EF127719-A3B8-410C-9203-DA63A396E0F6}"/>
    <cellStyle name="Comma 3 2 4 3" xfId="299" xr:uid="{FEE05E37-29A0-4230-9C08-A384F871190E}"/>
    <cellStyle name="Comma 3 2 4 4" xfId="300" xr:uid="{62D8678D-FD82-4BF6-9107-06639A7BBDEB}"/>
    <cellStyle name="Comma 3 2 5" xfId="301" xr:uid="{7BB9D6C2-839F-4E1E-8EC7-C4CFDE4CF62B}"/>
    <cellStyle name="Comma 3 2 5 2" xfId="302" xr:uid="{E18D5ACC-4FDF-4192-854E-A7AA6F4E8DEE}"/>
    <cellStyle name="Comma 3 2 5 3" xfId="303" xr:uid="{797EEEF7-C3EC-4D64-B732-95165175DB7D}"/>
    <cellStyle name="Comma 3 2 6" xfId="304" xr:uid="{A927AC8A-4ABF-4287-8D30-8B15DAC08B56}"/>
    <cellStyle name="Comma 3 2 6 2" xfId="305" xr:uid="{113D4496-FCE6-43F8-9781-F9D47803F4F1}"/>
    <cellStyle name="Comma 3 2 6 3" xfId="306" xr:uid="{D61B9F96-0D80-4447-9A94-7D68BEA682AA}"/>
    <cellStyle name="Comma 3 2 7" xfId="307" xr:uid="{11077BE1-E4CD-4CA4-8EEE-C51D3A1678EE}"/>
    <cellStyle name="Comma 3 2 8" xfId="308" xr:uid="{A4A5730A-DC0C-4AE0-BF7F-1EC8C402BCFA}"/>
    <cellStyle name="Comma 3 2 9" xfId="278" xr:uid="{E2068239-AF6E-41BF-A73F-83F81DEB3992}"/>
    <cellStyle name="Comma 3 3" xfId="309" xr:uid="{BD924D35-E9F9-40D9-A246-C376C5670280}"/>
    <cellStyle name="Comma 3 3 2" xfId="310" xr:uid="{273E17FB-A765-4D10-BBA0-F20D9B3CF232}"/>
    <cellStyle name="Comma 3 3 2 2" xfId="311" xr:uid="{E3E44547-EA06-4E04-B02C-4C1932EAF034}"/>
    <cellStyle name="Comma 3 3 2 3" xfId="312" xr:uid="{913D3A3F-D810-4D9D-975E-992F43F49587}"/>
    <cellStyle name="Comma 3 3 3" xfId="313" xr:uid="{CA656275-6B5B-4009-8906-3C5ECE369629}"/>
    <cellStyle name="Comma 3 3 3 2" xfId="314" xr:uid="{1D0C0388-57CA-4400-BC42-9AC3CF33747B}"/>
    <cellStyle name="Comma 3 3 3 3" xfId="315" xr:uid="{56CC9C3B-0E81-4855-A9EF-06842E14EC80}"/>
    <cellStyle name="Comma 3 3 4" xfId="316" xr:uid="{B60547EC-328C-42B6-8628-D45983293DA1}"/>
    <cellStyle name="Comma 3 3 5" xfId="317" xr:uid="{E05BEC95-3C97-4259-B4E7-1E35B2DD606C}"/>
    <cellStyle name="Comma 3 4" xfId="318" xr:uid="{A6B90C77-39A5-427F-9C49-5738AA15AC55}"/>
    <cellStyle name="Comma 3 4 2" xfId="319" xr:uid="{37811985-828B-4067-A952-D422D8417C75}"/>
    <cellStyle name="Comma 3 4 2 2" xfId="320" xr:uid="{9AEA4AF7-80A6-40F4-8767-E7FB5CDA14E5}"/>
    <cellStyle name="Comma 3 4 3" xfId="321" xr:uid="{26F3B99C-5FD6-48A9-9F74-9D14B4795BEC}"/>
    <cellStyle name="Comma 3 4 4" xfId="322" xr:uid="{D37FD981-39A0-460D-A4F7-23C2D6A4FC45}"/>
    <cellStyle name="Comma 3 5" xfId="323" xr:uid="{69380915-3A44-40A0-A71A-540FFBEFA6AB}"/>
    <cellStyle name="Comma 3 5 2" xfId="324" xr:uid="{09E653B7-4808-4A86-8533-F76785C1A39E}"/>
    <cellStyle name="Comma 3 5 3" xfId="325" xr:uid="{0C92A955-39E2-48A2-9B3A-46E01396F531}"/>
    <cellStyle name="Comma 3 6" xfId="326" xr:uid="{4B9C1DAB-63AD-448D-9FFE-5EF5CD8EE3E4}"/>
    <cellStyle name="Comma 3 6 2" xfId="327" xr:uid="{A0F5C791-5A3B-418C-BE0D-73FFCC4B6E95}"/>
    <cellStyle name="Comma 3 6 3" xfId="328" xr:uid="{50F944EF-ED21-4528-933F-047F21157424}"/>
    <cellStyle name="Comma 3 7" xfId="329" xr:uid="{9210A2C2-4639-4492-AE90-0DE2F003E276}"/>
    <cellStyle name="Comma 3 7 2" xfId="330" xr:uid="{15B32204-4A4B-4A93-8674-1F5143EC7A5F}"/>
    <cellStyle name="Comma 3 8" xfId="331" xr:uid="{87825985-F72E-4D4A-B3D8-49F87A441E9E}"/>
    <cellStyle name="Comma 3 8 2" xfId="332" xr:uid="{BF026CBD-BA01-4018-AFB4-6727929856E0}"/>
    <cellStyle name="Comma 3 9" xfId="333" xr:uid="{E3C32F8A-172C-45EE-B0F8-56082EEAC971}"/>
    <cellStyle name="Comma 3 9 2" xfId="334" xr:uid="{16116FBD-0131-4D43-8CEC-E7809BEE4B4E}"/>
    <cellStyle name="Comma 4" xfId="116" xr:uid="{A35C2947-B2B2-4F9A-9FB7-7C3972BFE819}"/>
    <cellStyle name="Comma 4 2" xfId="117" xr:uid="{C2651158-FD6D-417D-B77D-121F892AF587}"/>
    <cellStyle name="Comma 4 2 2" xfId="337" xr:uid="{41CAE2E5-F8F9-4915-9DF1-2A187FCD313B}"/>
    <cellStyle name="Comma 4 2 2 2" xfId="338" xr:uid="{A4906FD9-1DAC-49FF-80B5-FBCACFD53198}"/>
    <cellStyle name="Comma 4 2 2 3" xfId="339" xr:uid="{4046CF42-68ED-4EFD-8CFA-728487153DBF}"/>
    <cellStyle name="Comma 4 2 3" xfId="340" xr:uid="{F50D1428-44BF-4392-8A7F-58FCB75C73EA}"/>
    <cellStyle name="Comma 4 2 4" xfId="341" xr:uid="{5D059A5E-CBC2-469B-9BDB-DB1690FCEC1D}"/>
    <cellStyle name="Comma 4 2 5" xfId="342" xr:uid="{D351D2EA-A2E6-4634-B414-BEAB35212017}"/>
    <cellStyle name="Comma 4 2 6" xfId="336" xr:uid="{05A1E894-8651-4FF0-9BE8-89A630318175}"/>
    <cellStyle name="Comma 4 3" xfId="343" xr:uid="{2851BFB5-F8B0-404A-B8AD-90A3B5BAACD0}"/>
    <cellStyle name="Comma 4 3 2" xfId="344" xr:uid="{6546961F-7F3A-4CEE-8714-5B2C3F4F56F8}"/>
    <cellStyle name="Comma 4 3 3" xfId="345" xr:uid="{2319A9B0-EFFE-49C8-86EE-B2EA0B4AE238}"/>
    <cellStyle name="Comma 4 4" xfId="346" xr:uid="{E909AAF9-09FE-4208-A657-E48A83BF521A}"/>
    <cellStyle name="Comma 4 5" xfId="347" xr:uid="{C68D1C37-A846-4ED0-97A3-371A7E8ABCC0}"/>
    <cellStyle name="Comma 4 6" xfId="348" xr:uid="{9F8F285F-8861-451E-89DE-B730AE64BA96}"/>
    <cellStyle name="Comma 4 7" xfId="349" xr:uid="{D5997FC5-098C-4291-AB3C-82746182FE9C}"/>
    <cellStyle name="Comma 4 8" xfId="335" xr:uid="{318E93A8-42E6-4723-81CB-4EBF60934642}"/>
    <cellStyle name="Comma 4 9" xfId="839" xr:uid="{031CAF21-8681-4A23-A86E-C50B72664B8C}"/>
    <cellStyle name="Comma 5" xfId="118" xr:uid="{A5A5A0F4-EB3A-40E9-9319-DC1DA7E02192}"/>
    <cellStyle name="Comma 5 2" xfId="119" xr:uid="{8CCCAD5D-A469-47BD-9F58-8B341CD87AD6}"/>
    <cellStyle name="Comma 5 2 2" xfId="352" xr:uid="{7BC8438C-6D2A-4C76-9078-4D4EC0024087}"/>
    <cellStyle name="Comma 5 2 3" xfId="353" xr:uid="{2335407C-29E9-4362-8BEC-2A5E526E25DF}"/>
    <cellStyle name="Comma 5 2 4" xfId="351" xr:uid="{06465CC3-893D-44EB-8E68-01514091D3E9}"/>
    <cellStyle name="Comma 5 3" xfId="354" xr:uid="{C4C6F435-769F-4D6C-B39E-101484AA93EA}"/>
    <cellStyle name="Comma 5 4" xfId="355" xr:uid="{D97ACB9E-A502-4232-B342-AD08AFE70460}"/>
    <cellStyle name="Comma 5 5" xfId="356" xr:uid="{90DBE376-E7D1-432E-98FB-397870062F85}"/>
    <cellStyle name="Comma 5 6" xfId="357" xr:uid="{DB0E7BF9-7A43-4479-AEED-569E13D4707B}"/>
    <cellStyle name="Comma 5 7" xfId="350" xr:uid="{BAC9849F-D9A1-42D9-94B4-AEF4E9D0E92F}"/>
    <cellStyle name="Comma 6" xfId="120" xr:uid="{CF0388F5-7BF2-4224-A2DA-B66C0377B2EA}"/>
    <cellStyle name="Comma 6 2" xfId="121" xr:uid="{3419122D-0F0F-41D9-BE58-CB49E726B049}"/>
    <cellStyle name="Comma 6 2 2" xfId="359" xr:uid="{77BAA5CD-C2CE-4512-AD08-52315403DB7A}"/>
    <cellStyle name="Comma 6 3" xfId="360" xr:uid="{F86AD64B-A88C-421B-AB3C-E8378B9DEFC7}"/>
    <cellStyle name="Comma 6 4" xfId="358" xr:uid="{F077C4D4-37F6-4BD4-ACFF-4018059BAF73}"/>
    <cellStyle name="Comma 7" xfId="169" xr:uid="{94990B93-2BF8-43FA-9182-B540B7122BAB}"/>
    <cellStyle name="Comma 7 2" xfId="362" xr:uid="{1073A191-49BB-4127-8760-E95DF3C89193}"/>
    <cellStyle name="Comma 7 3" xfId="363" xr:uid="{03D11CC5-994E-40A9-BD30-8D48D6113BDF}"/>
    <cellStyle name="Comma 7 4" xfId="361" xr:uid="{0C261EFD-E59B-447F-8217-0F23D9BA272A}"/>
    <cellStyle name="Comma 8" xfId="193" xr:uid="{D2B414E4-CD83-4DE9-AA2C-ECD6D9F47354}"/>
    <cellStyle name="Comma 8 2" xfId="365" xr:uid="{9770E30C-007F-4ECB-9CEE-BE98CB4837B7}"/>
    <cellStyle name="Comma 8 3" xfId="366" xr:uid="{2E123E29-8664-4CD2-8F66-C25AD6C8A63F}"/>
    <cellStyle name="Comma 8 4" xfId="367" xr:uid="{76E43E47-20C0-4719-B7A3-5F12645777C2}"/>
    <cellStyle name="Comma 8 5" xfId="364" xr:uid="{1B454882-3129-47F2-A875-D5B553E872D5}"/>
    <cellStyle name="Comma 9" xfId="197" xr:uid="{3F3D647D-3DE3-4E8A-BFCD-D1AB495C3668}"/>
    <cellStyle name="Comma 9 2" xfId="369" xr:uid="{9F89589A-AD3C-48DE-9C7B-D951B17A2661}"/>
    <cellStyle name="Comma 9 3" xfId="368" xr:uid="{D7B71F47-F31B-4614-BCA1-7B5B41002412}"/>
    <cellStyle name="Explanatory Text 2" xfId="82" xr:uid="{9C5BF206-56AA-47C0-B107-122A962C1456}"/>
    <cellStyle name="Explanatory Text 3" xfId="636" xr:uid="{34A60024-2F55-4F0F-A1B1-7CF56FFA4A3C}"/>
    <cellStyle name="Explanatory Text 4" xfId="695" xr:uid="{234B0B16-7126-4F84-86E5-53CC21B75E61}"/>
    <cellStyle name="Explanatory Text 5" xfId="456" xr:uid="{541C15BD-F7F4-4D8F-B213-A59801AD6113}"/>
    <cellStyle name="field names" xfId="170" xr:uid="{57CEF073-159C-486E-9E3D-F99D80CF46D3}"/>
    <cellStyle name="Followed Hyperlink 2" xfId="213" xr:uid="{6EC9FDC1-FEBD-4442-B5D3-EF87297D9F5E}"/>
    <cellStyle name="Followed Hyperlink 2 2" xfId="473" xr:uid="{CE116A28-5062-4BF7-84F0-4CAE9489F792}"/>
    <cellStyle name="Followed Hyperlink 3" xfId="663" xr:uid="{483E8874-B191-4087-8FBC-FF62BCCE6472}"/>
    <cellStyle name="Followed Hyperlink 4" xfId="488" xr:uid="{7EF19926-1DCB-4EAF-BE5C-5AE6978DC038}"/>
    <cellStyle name="Good 2" xfId="22" xr:uid="{0F540115-51E6-4A36-B30B-D4C8F18A045D}"/>
    <cellStyle name="Good 2 2" xfId="83" xr:uid="{71AB6A9F-45F7-422D-95FC-61848038C7D4}"/>
    <cellStyle name="Good 3" xfId="626" xr:uid="{FACDE4FB-97CD-46A7-B7CB-36BF30DEF50C}"/>
    <cellStyle name="Good 4" xfId="696" xr:uid="{56B903AC-F698-4FB3-B6CD-ADE219F2A79E}"/>
    <cellStyle name="Good 5" xfId="457" xr:uid="{E1C6BC3A-5FDC-40F7-839F-C2E87C8A33AD}"/>
    <cellStyle name="Heading 1 2" xfId="23" xr:uid="{B96665FC-E183-4899-871F-9BAAC973AF37}"/>
    <cellStyle name="Heading 1 2 2" xfId="198" xr:uid="{BAAE723A-AFF2-4C9D-90FE-87FBEEDC566E}"/>
    <cellStyle name="Heading 1 2 3" xfId="84" xr:uid="{A623C47C-368B-450D-86E0-B0FB2B68BB99}"/>
    <cellStyle name="Heading 1 3" xfId="24" xr:uid="{3E4CF571-51AC-4FC5-8714-85AF2076E27B}"/>
    <cellStyle name="Heading 1 3 2" xfId="622" xr:uid="{30296764-640B-49C4-B22B-D3E9650B0C28}"/>
    <cellStyle name="Heading 1 3 3" xfId="199" xr:uid="{BE46E4F1-A3CD-45D0-AC2B-8D33E5DE7AA0}"/>
    <cellStyle name="Heading 1 4" xfId="25" xr:uid="{A5712DAF-292B-41FE-A018-5F1771DB50E7}"/>
    <cellStyle name="Heading 1 4 2" xfId="697" xr:uid="{7DFE643A-DC19-4F66-BEC3-E584E31E999A}"/>
    <cellStyle name="Heading 1 4 3" xfId="209" xr:uid="{BA84A4AB-EC1D-4FFB-941C-2A6906396315}"/>
    <cellStyle name="Heading 1 5" xfId="223" xr:uid="{C619C385-086B-45F0-BFF2-5AE56F9A5516}"/>
    <cellStyle name="Heading 1 6" xfId="458" xr:uid="{2D217A49-4C3D-496B-AFAB-76ED2AAAD916}"/>
    <cellStyle name="Heading 2 2" xfId="26" xr:uid="{AE7DAE16-2039-4832-A256-559B3D73C4C2}"/>
    <cellStyle name="Heading 2 2 2" xfId="85" xr:uid="{5EE19E43-959B-48A2-BBE1-A608D32BB583}"/>
    <cellStyle name="Heading 2 3" xfId="200" xr:uid="{A85E6E79-7A91-41DA-843D-093B942ADEF1}"/>
    <cellStyle name="Heading 2 3 2" xfId="623" xr:uid="{831056FB-9155-4E34-A6FF-C42CFD2F0B9D}"/>
    <cellStyle name="Heading 2 4" xfId="210" xr:uid="{3074198B-35C4-4352-AE07-281B26FF5E78}"/>
    <cellStyle name="Heading 2 4 2" xfId="698" xr:uid="{C1F5C833-E77B-40CA-8C10-B5A68C783F3A}"/>
    <cellStyle name="Heading 2 5" xfId="216" xr:uid="{D027980C-C6FF-4E65-9C90-3783D3615BCF}"/>
    <cellStyle name="Heading 2 6" xfId="459" xr:uid="{239D0DFA-3068-4A9B-A2BD-AC0A9880A4D0}"/>
    <cellStyle name="Heading 3 2" xfId="86" xr:uid="{E5AEDCB0-B5FB-42E9-95C6-A2F0F534C41C}"/>
    <cellStyle name="Heading 3 3" xfId="201" xr:uid="{D9913EEE-38FC-494B-912F-923AC3C00932}"/>
    <cellStyle name="Heading 3 3 2" xfId="624" xr:uid="{3B255D0B-D392-478E-8C12-ADBDC30A2BAE}"/>
    <cellStyle name="Heading 3 4" xfId="699" xr:uid="{06313629-5261-4BD4-8AE4-315CB5CF5137}"/>
    <cellStyle name="Heading 3 5" xfId="460" xr:uid="{9A2AF66A-872A-461A-A0DB-6C8F7D9A5790}"/>
    <cellStyle name="Heading 4 2" xfId="87" xr:uid="{A95BAB6D-0C36-46EA-8D56-19F484D1A5F8}"/>
    <cellStyle name="Heading 4 3" xfId="202" xr:uid="{CCA100F5-E95E-4BCB-962C-26288503C2FF}"/>
    <cellStyle name="Heading 4 3 2" xfId="625" xr:uid="{29518DA7-02E7-48E4-A3ED-AB7ACB234B2F}"/>
    <cellStyle name="Heading 4 4" xfId="700" xr:uid="{AF67C65A-3809-4BB2-87F4-57EA1B149E2C}"/>
    <cellStyle name="Heading 4 5" xfId="461" xr:uid="{40B64F7A-8C65-4DA5-9028-432D055E3560}"/>
    <cellStyle name="Headings" xfId="122" xr:uid="{A1FC984D-B8DB-413A-BD17-2D848146DD27}"/>
    <cellStyle name="Headings 2" xfId="27" xr:uid="{5CF72D64-F537-47F1-BBB8-C8353B0FA801}"/>
    <cellStyle name="Hyperlink" xfId="3" builtinId="8"/>
    <cellStyle name="Hyperlink 2" xfId="11" xr:uid="{50849972-2A6C-4338-9070-D4DD056FCFA8}"/>
    <cellStyle name="Hyperlink 2 2" xfId="28" xr:uid="{B37D14E4-44FD-415B-ABA8-2A7F398CBF92}"/>
    <cellStyle name="Hyperlink 2 2 2" xfId="217" xr:uid="{5CB1401F-33A6-430F-88EF-E71E2F4552FA}"/>
    <cellStyle name="Hyperlink 2 2 2 2" xfId="373" xr:uid="{2ED208C0-4EC8-4E0B-AF5F-8A0172CDAF29}"/>
    <cellStyle name="Hyperlink 2 2 3" xfId="374" xr:uid="{03039063-0689-41B7-9C43-6FDB511B42A0}"/>
    <cellStyle name="Hyperlink 2 2 4" xfId="372" xr:uid="{6211F6FD-11AF-4047-8074-18269D1D48BE}"/>
    <cellStyle name="Hyperlink 2 2 5" xfId="123" xr:uid="{02654969-42A8-40AF-B4C2-1AB9D8B72926}"/>
    <cellStyle name="Hyperlink 2 3" xfId="215" xr:uid="{997BAC06-EA27-497E-97D2-0337B35FC441}"/>
    <cellStyle name="Hyperlink 2 3 2" xfId="375" xr:uid="{24657763-7831-4F46-9516-B8492F80F8F0}"/>
    <cellStyle name="Hyperlink 2 4" xfId="376" xr:uid="{1B20A777-A051-4DC3-B09A-41F29FA2D674}"/>
    <cellStyle name="Hyperlink 2 5" xfId="371" xr:uid="{23BE99E5-2017-4FB6-9713-1423091846C6}"/>
    <cellStyle name="Hyperlink 2 6" xfId="51" xr:uid="{D6CEB5A0-809F-452E-BB52-1AC30C0D4F7C}"/>
    <cellStyle name="Hyperlink 3" xfId="29" xr:uid="{65365E76-647A-44BD-858F-6995AC8EB52B}"/>
    <cellStyle name="Hyperlink 3 2" xfId="125" xr:uid="{0A02C34A-C652-48C6-B81D-1483C76B45DA}"/>
    <cellStyle name="Hyperlink 3 2 2" xfId="379" xr:uid="{53A705EA-E36E-48CB-A8F4-C132381CAC68}"/>
    <cellStyle name="Hyperlink 3 2 3" xfId="378" xr:uid="{9CEDF890-863D-49F8-B15E-F68FB6FCBBD6}"/>
    <cellStyle name="Hyperlink 3 3" xfId="380" xr:uid="{C9F26229-275F-41AC-98E8-72EB500D60DE}"/>
    <cellStyle name="Hyperlink 3 4" xfId="377" xr:uid="{65849A4A-0C5D-4FC1-BFD2-B8823EA6FDA1}"/>
    <cellStyle name="Hyperlink 3 5" xfId="124" xr:uid="{89AE0684-0372-47A0-8E32-AFCAB3D3D552}"/>
    <cellStyle name="Hyperlink 4" xfId="50" xr:uid="{7874057A-EEAD-4329-9590-05D196C6ED73}"/>
    <cellStyle name="Hyperlink 4 2" xfId="381" xr:uid="{D75D65EE-D911-42BD-B10A-02D2A1B3B016}"/>
    <cellStyle name="Hyperlink 4 3" xfId="472" xr:uid="{B8F5FDB7-FC07-40D6-8C1F-6760E3B10D2E}"/>
    <cellStyle name="Hyperlink 5" xfId="211" xr:uid="{22CDD82D-B8F0-414B-AD9E-211F04BEF89E}"/>
    <cellStyle name="Hyperlink 5 2" xfId="590" xr:uid="{870F4CEF-DC6F-4290-A766-BE5599D44F7D}"/>
    <cellStyle name="Hyperlink 6" xfId="370" xr:uid="{22BCE225-294F-415F-A683-018F0F0538FA}"/>
    <cellStyle name="Hyperlink 6 2" xfId="662" xr:uid="{94B17488-C11A-4450-A45E-935B69377186}"/>
    <cellStyle name="Hyperlink 7" xfId="856" xr:uid="{FED065FD-61DD-4A38-94ED-67DEB44C60A2}"/>
    <cellStyle name="Hyperlink 8" xfId="462" xr:uid="{6E96BAA7-003E-42D7-9640-470533DC5001}"/>
    <cellStyle name="Input 2" xfId="30" xr:uid="{25AA0997-F632-47D1-9B29-FD90DD14D7AA}"/>
    <cellStyle name="Input 2 2" xfId="529" xr:uid="{72F59D4F-D4E9-44AA-9B52-33062A67E594}"/>
    <cellStyle name="Input 2 3" xfId="88" xr:uid="{9C3B3E16-DC60-41DD-88B7-9F8A0B03D398}"/>
    <cellStyle name="Input 3" xfId="629" xr:uid="{221F0AE5-C2B2-453D-8026-D672660CA5B5}"/>
    <cellStyle name="Input 4" xfId="701" xr:uid="{E75B2595-6B01-425E-9370-79A401464258}"/>
    <cellStyle name="Input 5" xfId="463" xr:uid="{D214F8D3-2A34-4623-812F-CF6BB6181B3D}"/>
    <cellStyle name="Linked Cell 2" xfId="89" xr:uid="{EF8508A1-B7E0-4E9A-AD16-8A13CA9A1F43}"/>
    <cellStyle name="Linked Cell 3" xfId="632" xr:uid="{85C53000-3123-4636-890D-ADE578700DFF}"/>
    <cellStyle name="Linked Cell 4" xfId="702" xr:uid="{175DE343-9EB4-4B02-BC6E-CA97E51D4221}"/>
    <cellStyle name="Linked Cell 5" xfId="464" xr:uid="{FE2D2136-B753-4DFB-8AC1-52451921DC65}"/>
    <cellStyle name="Neutral 2" xfId="90" xr:uid="{EFA6F0FC-7151-46E3-A5B6-6DB297235BA3}"/>
    <cellStyle name="Neutral 3" xfId="628" xr:uid="{F07CE85B-3455-4D19-BE6D-FF5F046F5FCF}"/>
    <cellStyle name="Neutral 4" xfId="703" xr:uid="{0C4B9CD6-08F5-4949-81E0-9A69DFC8635F}"/>
    <cellStyle name="Neutral 5" xfId="465" xr:uid="{040DADDB-9686-4565-A4DB-0AD534785026}"/>
    <cellStyle name="Normal" xfId="0" builtinId="0"/>
    <cellStyle name="Normal 10" xfId="5" xr:uid="{4D212B7A-A023-43FD-9AD6-0C6FBF8B9ADC}"/>
    <cellStyle name="Normal 10 2" xfId="15" xr:uid="{64FF3EDF-2309-4E80-9272-3DF23E3E9CB1}"/>
    <cellStyle name="Normal 10 3" xfId="382" xr:uid="{2E3E0871-5AAC-4901-8584-4450BA9E1A6E}"/>
    <cellStyle name="Normal 10 3 2" xfId="755" xr:uid="{C49A0E4D-8297-4716-834E-8E587567B787}"/>
    <cellStyle name="Normal 10 4" xfId="533" xr:uid="{B9E40A97-2638-44E7-9E51-397C7766AF01}"/>
    <cellStyle name="Normal 10 5" xfId="171" xr:uid="{AA984576-5247-4E27-87FA-843CA4724FD4}"/>
    <cellStyle name="Normal 11" xfId="6" xr:uid="{1A001192-099C-452B-94B9-2C56D882055F}"/>
    <cellStyle name="Normal 11 2" xfId="383" xr:uid="{C5F673D1-6611-4DB4-81B0-BB7C495EFDA3}"/>
    <cellStyle name="Normal 11 2 2" xfId="769" xr:uid="{7C0403FD-A489-472F-9F00-B8EBFB7090F1}"/>
    <cellStyle name="Normal 11 3" xfId="547" xr:uid="{D8F75333-CCA7-472E-9D03-EA4990B6554C}"/>
    <cellStyle name="Normal 11 4" xfId="181" xr:uid="{EE12CE4F-0DEC-42D6-8D53-4F5E0A7DE45B}"/>
    <cellStyle name="Normal 12" xfId="187" xr:uid="{1EAA9985-5515-4138-847E-BBACB1F7ED59}"/>
    <cellStyle name="Normal 12 2" xfId="384" xr:uid="{1BC989FD-17BB-4768-BFC9-EAA61695380F}"/>
    <cellStyle name="Normal 12 2 2" xfId="783" xr:uid="{31BEEA83-C06D-497D-B5B4-3E8C4C31779C}"/>
    <cellStyle name="Normal 12 3" xfId="561" xr:uid="{618D6720-A430-4B20-8C8E-BFD733BE355F}"/>
    <cellStyle name="Normal 13" xfId="194" xr:uid="{E1309627-E54C-41CC-9DAB-205EE641599C}"/>
    <cellStyle name="Normal 13 2" xfId="386" xr:uid="{78E45655-6D42-4992-B193-D41A599EB5A2}"/>
    <cellStyle name="Normal 13 2 2" xfId="797" xr:uid="{4C92FAB8-CEF9-4166-9824-9D2203773798}"/>
    <cellStyle name="Normal 13 3" xfId="385" xr:uid="{1301E41D-0DFD-4A30-904D-B0480063D613}"/>
    <cellStyle name="Normal 13 4" xfId="575" xr:uid="{16B2A7B4-B0B3-4995-BC2A-3EE927B4B416}"/>
    <cellStyle name="Normal 14" xfId="195" xr:uid="{265F9540-F5B8-4C9D-9968-9614B276E3BC}"/>
    <cellStyle name="Normal 14 2" xfId="387" xr:uid="{4DB7C2AA-CAE1-43FB-B42B-1D0CAA31A41D}"/>
    <cellStyle name="Normal 14 2 2" xfId="666" xr:uid="{40DB4B1A-F35D-47F4-B71E-A193922BADAE}"/>
    <cellStyle name="Normal 14 3" xfId="589" xr:uid="{3AFED592-5502-45F9-B188-882F6738EB8A}"/>
    <cellStyle name="Normal 15" xfId="205" xr:uid="{D13796AE-9D4D-4AE8-A7DF-07D7BF0A2BDA}"/>
    <cellStyle name="Normal 15 2" xfId="388" xr:uid="{7E211FB4-9DF8-4895-A478-4DE0BE911A0E}"/>
    <cellStyle name="Normal 15 2 2" xfId="825" xr:uid="{789207EA-A6B3-4391-AD98-FF483EBB5ECA}"/>
    <cellStyle name="Normal 15 3" xfId="605" xr:uid="{8FAF4BCF-7D1A-4E6F-AD9C-9C2A04FF9247}"/>
    <cellStyle name="Normal 16" xfId="206" xr:uid="{95A5E5AC-C6C5-469B-87A2-7CD368C18056}"/>
    <cellStyle name="Normal 16 2" xfId="840" xr:uid="{D8D25CD4-FD64-451A-9DC9-6295D71A356B}"/>
    <cellStyle name="Normal 16 3" xfId="620" xr:uid="{B933BAC6-CB4E-4939-8468-3B7C8778D822}"/>
    <cellStyle name="Normal 17" xfId="48" xr:uid="{F9DD5B93-FC23-486C-8C33-A345E2AEBBA0}"/>
    <cellStyle name="Normal 17 2" xfId="667" xr:uid="{B4F6894B-E294-4BA2-B548-4397E35A9B70}"/>
    <cellStyle name="Normal 17 2 4" xfId="31" xr:uid="{22BA80EF-1C7E-4979-8099-2E1FD393F277}"/>
    <cellStyle name="Normal 17 3" xfId="664" xr:uid="{38BA1A7E-F0FF-4FCB-B76B-F86BF91F5E26}"/>
    <cellStyle name="Normal 18" xfId="208" xr:uid="{8E2CF5B5-3A39-49EF-A32A-EE50392F8E21}"/>
    <cellStyle name="Normal 18 2" xfId="665" xr:uid="{2999D6D0-E465-46B8-AC96-61A2A3BEA05C}"/>
    <cellStyle name="Normal 19" xfId="225" xr:uid="{4A92DEAC-4127-4A9B-8E0B-3554764D3D2D}"/>
    <cellStyle name="Normal 2" xfId="12" xr:uid="{54522590-5BD3-4EC6-B0DB-5F841AE8BF16}"/>
    <cellStyle name="Normal 2 2" xfId="8" xr:uid="{DD02C8CA-5F06-40C4-8B08-B742DC67A3FD}"/>
    <cellStyle name="Normal 2 2 2" xfId="32" xr:uid="{CE7D3CE0-C0E3-458E-B47E-69B3FB5BCB07}"/>
    <cellStyle name="Normal 2 2 2 2" xfId="127" xr:uid="{408D9363-DAA2-4287-8B15-A6F7E6CCF62B}"/>
    <cellStyle name="Normal 2 2 2 2 2" xfId="166" xr:uid="{FE7DFF3B-2891-4B5D-AF37-AB8D6B50694E}"/>
    <cellStyle name="Normal 2 2 2 2 2 2" xfId="186" xr:uid="{792E9207-ABDC-46C0-AE00-287DA322D07A}"/>
    <cellStyle name="Normal 2 2 2 2 3" xfId="172" xr:uid="{BF4D771A-56FD-4FE2-84C0-DE169050A530}"/>
    <cellStyle name="Normal 2 2 2 2 3 2" xfId="173" xr:uid="{F1770181-F76D-4435-A335-95AD0AD63AAC}"/>
    <cellStyle name="Normal 2 2 2 3" xfId="128" xr:uid="{9E2BA661-B7F2-4DF8-ACFA-2C9F33B714FF}"/>
    <cellStyle name="Normal 2 2 2 4" xfId="174" xr:uid="{7C536B8D-FB4A-4E0C-B096-4C8074025A66}"/>
    <cellStyle name="Normal 2 2 2 5" xfId="212" xr:uid="{DB986B59-BBB7-44CB-BC22-57D55762D21D}"/>
    <cellStyle name="Normal 2 2 2 6" xfId="391" xr:uid="{B03D464F-CCAB-463C-A609-37B4C226E67F}"/>
    <cellStyle name="Normal 2 2 2 7" xfId="126" xr:uid="{9B038E71-3479-42B8-8A1C-A2F9486267A0}"/>
    <cellStyle name="Normal 2 2 3" xfId="129" xr:uid="{ECAAAAA2-1E9B-48E3-8E98-6D54505FB877}"/>
    <cellStyle name="Normal 2 2 3 2" xfId="392" xr:uid="{C05F343D-21B1-4BD7-9318-E52BBD633505}"/>
    <cellStyle name="Normal 2 2 4" xfId="130" xr:uid="{92786451-A6D2-446B-8D63-DD9D7AA6A5F2}"/>
    <cellStyle name="Normal 2 2 5" xfId="184" xr:uid="{0CC73749-805A-4046-B2E3-AE87D8F25272}"/>
    <cellStyle name="Normal 2 2 6" xfId="393" xr:uid="{30336F84-57E2-4DA4-B2B1-E32E4AD59346}"/>
    <cellStyle name="Normal 2 2 7" xfId="390" xr:uid="{51BC79EA-68E1-4468-AAFD-C43AB8EA9ED7}"/>
    <cellStyle name="Normal 2 3" xfId="33" xr:uid="{2C1952B6-913A-4F82-A4BB-D5CE843F9485}"/>
    <cellStyle name="Normal 2 3 2" xfId="190" xr:uid="{7BC0B4DD-FCAF-4AB3-816C-DA58DC93EA0E}"/>
    <cellStyle name="Normal 2 3 3" xfId="394" xr:uid="{B1E8DE48-0FFA-4A98-8416-E302D73DC2A7}"/>
    <cellStyle name="Normal 2 3 4" xfId="91" xr:uid="{6EE4E623-55B1-4ACC-83D0-B11B3F3A1B92}"/>
    <cellStyle name="Normal 2 4" xfId="7" xr:uid="{27483277-64BC-46AA-8831-EE7A27546956}"/>
    <cellStyle name="Normal 2 4 2" xfId="395" xr:uid="{26A1528B-DFD7-4949-BFD4-54C614C2A3F6}"/>
    <cellStyle name="Normal 2 5" xfId="34" xr:uid="{482C9AC8-D1E4-4CA7-8DBD-6197437D95B0}"/>
    <cellStyle name="Normal 2 5 2" xfId="396" xr:uid="{4A549A25-E6F0-4BFB-8028-5623B2C338BC}"/>
    <cellStyle name="Normal 2 6" xfId="397" xr:uid="{FB2D336F-5D7C-4EAF-9A3F-0FAB5F98D94E}"/>
    <cellStyle name="Normal 2 7" xfId="398" xr:uid="{56DCFF15-F28A-4383-A67B-1DAB8361DDF6}"/>
    <cellStyle name="Normal 2 8" xfId="399" xr:uid="{370AF96F-C146-4C69-A8FE-DBFD8F1607A9}"/>
    <cellStyle name="Normal 2 9" xfId="389" xr:uid="{9E33B74D-B5D6-4D6B-9941-517E10F2CDFB}"/>
    <cellStyle name="Normal 20" xfId="47" xr:uid="{6E23D431-6B0B-4876-9EA3-00E5482EB20A}"/>
    <cellStyle name="Normal 21" xfId="439" xr:uid="{F80F7344-F16A-4F4D-A392-F4B247756E90}"/>
    <cellStyle name="Normal 22" xfId="35" xr:uid="{E0CAE5DB-C83E-43DC-957B-C381A87C7071}"/>
    <cellStyle name="Normal 22 2" xfId="440" xr:uid="{2E491D9C-A62A-4B95-918C-C004E8B88B96}"/>
    <cellStyle name="Normal 23" xfId="859" xr:uid="{F909ED91-9C53-492E-9469-110E3B11C48D}"/>
    <cellStyle name="Normal 24" xfId="860" xr:uid="{B70F6999-7D03-4880-9375-07D262B2878C}"/>
    <cellStyle name="Normal 3" xfId="10" xr:uid="{D7B48E46-93F6-40E3-8F09-EB61C0688A02}"/>
    <cellStyle name="Normal 3 10" xfId="92" xr:uid="{D3A83C67-D3BE-4DDC-8BC5-78F0BFAE4A2A}"/>
    <cellStyle name="Normal 3 2" xfId="36" xr:uid="{D8D4DF11-477D-4F9C-A224-1B751096879D}"/>
    <cellStyle name="Normal 3 2 2" xfId="402" xr:uid="{CB9C9AD0-C867-45C1-9B44-B66DC5C3CE94}"/>
    <cellStyle name="Normal 3 2 2 2" xfId="403" xr:uid="{04368BCB-EECF-4D4E-9C46-83B3A3CFED6F}"/>
    <cellStyle name="Normal 3 2 2 3" xfId="754" xr:uid="{245537A2-79C2-42AC-B3D1-EA799746F706}"/>
    <cellStyle name="Normal 3 2 3" xfId="404" xr:uid="{1973D802-452B-4B57-8951-D6407F9D518E}"/>
    <cellStyle name="Normal 3 2 4" xfId="401" xr:uid="{4BAF72DC-CFFC-420E-A590-8F4EADB4868D}"/>
    <cellStyle name="Normal 3 2 5" xfId="93" xr:uid="{09726F81-7E1B-4344-B459-04E1A96D0659}"/>
    <cellStyle name="Normal 3 3" xfId="131" xr:uid="{233E3B9D-42CA-437F-9546-AA0FF64C1D47}"/>
    <cellStyle name="Normal 3 3 2" xfId="132" xr:uid="{1913D43B-629E-40BB-AE09-4065A1E2751F}"/>
    <cellStyle name="Normal 3 3 3" xfId="405" xr:uid="{6BEB415E-6849-46C5-8B20-29EF95433F8E}"/>
    <cellStyle name="Normal 3 4" xfId="133" xr:uid="{FCD3BEB2-0EFC-40CA-90FE-03D2845B9A9F}"/>
    <cellStyle name="Normal 3 4 2" xfId="134" xr:uid="{0200BBE7-44D5-4840-931F-B1A727566EF6}"/>
    <cellStyle name="Normal 3 4 2 2" xfId="407" xr:uid="{207FAF1C-29B1-4C09-92D0-8A770B62A02F}"/>
    <cellStyle name="Normal 3 4 2 3" xfId="855" xr:uid="{BA6F1E34-4E8B-4C7F-BCD8-CDF8D42E2B19}"/>
    <cellStyle name="Normal 3 4 3" xfId="406" xr:uid="{3700544F-ABCC-4F98-9832-3582DE3F64D6}"/>
    <cellStyle name="Normal 3 5" xfId="135" xr:uid="{22F84D16-4517-473D-84E1-75C4E5FACD64}"/>
    <cellStyle name="Normal 3 5 2" xfId="408" xr:uid="{C7A1B41B-4DBC-4BC3-B09B-19C7099DA6A0}"/>
    <cellStyle name="Normal 3 6" xfId="175" xr:uid="{0172C0C5-313F-48AB-9688-16C639DB0AB2}"/>
    <cellStyle name="Normal 3 7" xfId="183" xr:uid="{FEE87652-553E-469C-95BE-5C8B3442B071}"/>
    <cellStyle name="Normal 3 8" xfId="221" xr:uid="{FB6D5FC0-CC5A-4E6D-A98E-931495937565}"/>
    <cellStyle name="Normal 3 9" xfId="400" xr:uid="{8498D35F-2352-43F7-B676-938AD06E5247}"/>
    <cellStyle name="Normal 4" xfId="14" xr:uid="{E21DB2E8-93D9-4E28-9DFB-8E79633C1708}"/>
    <cellStyle name="Normal 4 2" xfId="136" xr:uid="{A37A7B9B-0032-4947-9914-27BE64D48630}"/>
    <cellStyle name="Normal 4 2 2" xfId="46" xr:uid="{A5448312-1C68-4AF0-ACEE-34F2126BE31A}"/>
    <cellStyle name="Normal 4 2 2 2" xfId="137" xr:uid="{EB3EEFCA-58B9-4D4E-9597-5723CABF6B0F}"/>
    <cellStyle name="Normal 4 2 3" xfId="191" xr:uid="{C453B78F-BE5C-40DA-916A-D50795154C2F}"/>
    <cellStyle name="Normal 4 2 4" xfId="410" xr:uid="{ADF34889-85DE-4A57-B9E1-4BA292A9935F}"/>
    <cellStyle name="Normal 4 3" xfId="138" xr:uid="{AFDBD7B7-0357-4C08-B5A9-DEACA7883D89}"/>
    <cellStyle name="Normal 4 3 2" xfId="176" xr:uid="{ABC93EF5-5B58-40C2-A0D4-83B9C366990A}"/>
    <cellStyle name="Normal 4 3 2 2" xfId="177" xr:uid="{F93EA087-D015-4888-AA1A-CD965C5BC0B8}"/>
    <cellStyle name="Normal 4 3 3" xfId="411" xr:uid="{5F8658FA-B66B-4739-A10A-CA37450A8B14}"/>
    <cellStyle name="Normal 4 4" xfId="185" xr:uid="{AA574D93-F514-45DC-BB8C-B13E6E4E19BF}"/>
    <cellStyle name="Normal 4 4 2" xfId="412" xr:uid="{974666BD-1553-48D3-8BA8-C3197996532F}"/>
    <cellStyle name="Normal 4 5" xfId="409" xr:uid="{BC9DEB4D-1220-4097-85E5-0F27F18B303D}"/>
    <cellStyle name="Normal 4 6" xfId="94" xr:uid="{A7E63721-E771-404A-B021-99D5F4E61254}"/>
    <cellStyle name="Normal 5" xfId="16" xr:uid="{387143B9-941A-4F9F-BEDA-9BCA68822108}"/>
    <cellStyle name="Normal 5 10" xfId="858" xr:uid="{46AE258F-21F8-4ECC-917A-DE9BA9C88C56}"/>
    <cellStyle name="Normal 5 2" xfId="140" xr:uid="{F72C65FD-56A0-482C-B1FD-C9D6788F6DFB}"/>
    <cellStyle name="Normal 5 2 2" xfId="415" xr:uid="{65EDB941-4AA1-4764-A1C5-0FE39D18385D}"/>
    <cellStyle name="Normal 5 2 2 2" xfId="416" xr:uid="{B1196E8E-7567-437F-A213-D33B783A797B}"/>
    <cellStyle name="Normal 5 2 3" xfId="417" xr:uid="{F0BAFB15-0B64-4EED-B9A1-082D069B3CA8}"/>
    <cellStyle name="Normal 5 2 4" xfId="418" xr:uid="{CBAC0F11-A17A-4728-81C1-8BE527C3B11E}"/>
    <cellStyle name="Normal 5 2 5" xfId="414" xr:uid="{2A9D719A-B31F-4461-B3DB-850D146800A8}"/>
    <cellStyle name="Normal 5 2 6" xfId="709" xr:uid="{1B74B638-22B2-43DD-8AD8-1092F8578627}"/>
    <cellStyle name="Normal 5 3" xfId="419" xr:uid="{628D9943-CEC6-482A-AAB5-95DD10E0DC81}"/>
    <cellStyle name="Normal 5 3 2" xfId="420" xr:uid="{57748C2F-A38B-4298-BFF0-9A88CE25FBC6}"/>
    <cellStyle name="Normal 5 4" xfId="421" xr:uid="{76A69A7B-7866-4AC2-8BBF-C6140B6B9680}"/>
    <cellStyle name="Normal 5 5" xfId="422" xr:uid="{8958F99C-C85A-4D39-9E7A-B4EB39E6A5FE}"/>
    <cellStyle name="Normal 5 6" xfId="423" xr:uid="{0B6FCFA6-3AF3-4B45-995C-1AC441CF5C51}"/>
    <cellStyle name="Normal 5 7" xfId="413" xr:uid="{F50C80C4-29D0-44E6-BDA6-E10D4B04DC62}"/>
    <cellStyle name="Normal 5 8" xfId="471" xr:uid="{2DF71F12-F8C5-464B-A572-B6729E0A3EB0}"/>
    <cellStyle name="Normal 5 9" xfId="139" xr:uid="{0CF26C50-8C53-465B-AAC7-81B59E5B1A4A}"/>
    <cellStyle name="Normal 6" xfId="37" xr:uid="{6BA4DCD0-6DD4-479F-94E4-3983DCCE236F}"/>
    <cellStyle name="Normal 6 2" xfId="142" xr:uid="{63AC2214-3B85-4665-B1B7-ADE4499C7D83}"/>
    <cellStyle name="Normal 6 2 2" xfId="425" xr:uid="{FCED1053-04BD-47A5-ABEA-3A3BA979AB85}"/>
    <cellStyle name="Normal 6 3" xfId="426" xr:uid="{7BE0D8D3-6974-4378-9B50-B4D382A932DA}"/>
    <cellStyle name="Normal 6 3 2" xfId="711" xr:uid="{2603FFF6-F2C1-4588-8A60-558A4EA614DD}"/>
    <cellStyle name="Normal 6 4" xfId="427" xr:uid="{BAFB2C96-4CA4-4FDF-B4D5-AC3F07D64178}"/>
    <cellStyle name="Normal 6 5" xfId="428" xr:uid="{0900366D-7BF2-42A4-9CD0-FEB51BD61DD0}"/>
    <cellStyle name="Normal 6 6" xfId="424" xr:uid="{C8B46CB1-5F8F-496A-B1E5-99201C944340}"/>
    <cellStyle name="Normal 6 7" xfId="474" xr:uid="{1D94BA81-3B02-4536-896C-EEF4A89C214B}"/>
    <cellStyle name="Normal 6 8" xfId="141" xr:uid="{8E160ED7-2DFC-40F7-B2EE-C90C80D09072}"/>
    <cellStyle name="Normal 6 9" xfId="857" xr:uid="{0E5ABC6B-5812-420F-8020-25078324A511}"/>
    <cellStyle name="Normal 7" xfId="38" xr:uid="{FDCD8B17-ABDD-4FEF-AB4D-1D4A8B288F0D}"/>
    <cellStyle name="Normal 7 2" xfId="430" xr:uid="{B096FA0D-43E1-444C-BDAA-887E9297DD2C}"/>
    <cellStyle name="Normal 7 2 2" xfId="725" xr:uid="{84ECAC58-C4CA-4A30-A4DE-80E1AB9E6B86}"/>
    <cellStyle name="Normal 7 3" xfId="429" xr:uid="{FD10E671-086D-426F-88F5-E586841B5A11}"/>
    <cellStyle name="Normal 7 4" xfId="143" xr:uid="{1945E1DA-2E74-4812-B2DB-58199BF18348}"/>
    <cellStyle name="Normal 8" xfId="144" xr:uid="{4E46E38E-1C73-4485-8DDD-BEF500340DE0}"/>
    <cellStyle name="Normal 8 2" xfId="178" xr:uid="{281E88BE-245C-4E16-8CFB-C17659F54A4A}"/>
    <cellStyle name="Normal 8 2 2" xfId="432" xr:uid="{54A92E94-6CE2-4516-8630-FEE42981B3E1}"/>
    <cellStyle name="Normal 8 2 3" xfId="854" xr:uid="{B789BD30-211A-4E82-A9EB-80618B59421F}"/>
    <cellStyle name="Normal 8 3" xfId="431" xr:uid="{76089F09-321E-41CD-A9F9-91A7C1BD90CE}"/>
    <cellStyle name="Normal 8 3 2" xfId="739" xr:uid="{93E1644D-FD67-4E99-9F1B-5211EBDB22A6}"/>
    <cellStyle name="Normal 8 4" xfId="502" xr:uid="{4883F20F-37B3-4D7A-A37B-71A96AC0B504}"/>
    <cellStyle name="Normal 9" xfId="165" xr:uid="{2E57C973-116A-4D99-B3EA-44B3C4D745DD}"/>
    <cellStyle name="Normal 9 2" xfId="433" xr:uid="{7C16CCC1-CE48-446B-B734-31943C2C3A75}"/>
    <cellStyle name="Normal 9 2 2" xfId="753" xr:uid="{3DA1E944-066A-4CF6-B70F-AACF2D100C0B}"/>
    <cellStyle name="Normal_shhdtab" xfId="2" xr:uid="{2A526677-FC0B-4AE8-8F3D-CB76E25C57EA}"/>
    <cellStyle name="Normal10" xfId="52" xr:uid="{B07ACED5-B541-44AE-A71A-A79C9F97ED2C}"/>
    <cellStyle name="Normal10 2" xfId="53" xr:uid="{194F50A5-C823-4028-82BB-C8DC94A91CE8}"/>
    <cellStyle name="Normal10 3" xfId="145" xr:uid="{5C035BE4-3E76-46C8-AE3C-D99CFDEC8F61}"/>
    <cellStyle name="Note 10" xfId="562" xr:uid="{9F248939-E7C2-4C4F-92B8-7D70E6E9E1C8}"/>
    <cellStyle name="Note 10 2" xfId="784" xr:uid="{D0336A86-EB1E-45A7-8FC5-B6B11F85E6B0}"/>
    <cellStyle name="Note 11" xfId="576" xr:uid="{69BFED60-FD8B-4902-87AD-7C26FFF35CFC}"/>
    <cellStyle name="Note 11 2" xfId="798" xr:uid="{19985A85-1F62-458D-8C81-CAA71757DA28}"/>
    <cellStyle name="Note 12" xfId="591" xr:uid="{1A4F1ABA-7181-4049-8D2F-04FD4EBD0CB5}"/>
    <cellStyle name="Note 12 2" xfId="811" xr:uid="{C024DBFD-478C-4DFB-B7D3-EE10B2D4D19E}"/>
    <cellStyle name="Note 13" xfId="606" xr:uid="{1A91C3F4-931C-45C1-BFB9-442A3045D02A}"/>
    <cellStyle name="Note 13 2" xfId="826" xr:uid="{3722845F-6E5F-4AD1-9CC3-388862F9724C}"/>
    <cellStyle name="Note 14" xfId="635" xr:uid="{3A8C4625-3977-426B-BC64-430992D55174}"/>
    <cellStyle name="Note 14 2" xfId="841" xr:uid="{572CF59D-5F6A-45A2-9070-AFAEEDBCDEBC}"/>
    <cellStyle name="Note 2" xfId="95" xr:uid="{BE28942B-7429-4712-BBF5-FE94A2B0FAF3}"/>
    <cellStyle name="Note 2 2" xfId="146" xr:uid="{01EAD85F-CE26-4FA2-96B8-33B0AB89DE3D}"/>
    <cellStyle name="Note 2 2 2" xfId="435" xr:uid="{DCD18949-D35A-48B4-AADD-D95F650CDAB0}"/>
    <cellStyle name="Note 2 3" xfId="434" xr:uid="{5C9AACC1-0BC6-4421-A52D-3E14D493D1FD}"/>
    <cellStyle name="Note 3" xfId="179" xr:uid="{F95AA067-50D3-4046-AAA9-95E1A954CC6A}"/>
    <cellStyle name="Note 3 2" xfId="710" xr:uid="{946D8FFB-008E-4442-81BA-3F6548C61CB0}"/>
    <cellStyle name="Note 4" xfId="475" xr:uid="{0521AC94-BEFE-48D7-BCAC-60849DE97AD6}"/>
    <cellStyle name="Note 4 2" xfId="712" xr:uid="{84375105-4CBA-496F-A807-53063CB9F631}"/>
    <cellStyle name="Note 5" xfId="489" xr:uid="{75F1D810-03D0-4582-8D15-6EB097F61D9A}"/>
    <cellStyle name="Note 5 2" xfId="726" xr:uid="{652E669F-AF95-4153-95B9-0639988814FB}"/>
    <cellStyle name="Note 6" xfId="503" xr:uid="{5652DF4D-2AB4-46D7-8F48-054C767ED0FF}"/>
    <cellStyle name="Note 6 2" xfId="740" xr:uid="{0272ABC7-CC9D-4961-913D-89CDFF8B686A}"/>
    <cellStyle name="Note 7" xfId="530" xr:uid="{5DA52400-13CD-4106-B537-7AD853AD2C49}"/>
    <cellStyle name="Note 8" xfId="534" xr:uid="{B5F43119-41C1-4747-81FD-EC33A9817B53}"/>
    <cellStyle name="Note 8 2" xfId="756" xr:uid="{B4D6627B-819C-42B5-BDDB-F2980308A37C}"/>
    <cellStyle name="Note 9" xfId="548" xr:uid="{375962EB-A664-483D-B3FC-C2AE55306BE0}"/>
    <cellStyle name="Note 9 2" xfId="770" xr:uid="{DE1497B9-5CC2-4929-9910-0A9A89E9A57D}"/>
    <cellStyle name="Output 2" xfId="39" xr:uid="{253E8F1B-F652-4C10-A71F-1F2253C13D09}"/>
    <cellStyle name="Output 2 2" xfId="531" xr:uid="{E349F2B7-5B3D-4229-B47B-C3028BAD136F}"/>
    <cellStyle name="Output 2 3" xfId="96" xr:uid="{83DF855D-AF4A-4BBB-9E02-A7EDE8A46515}"/>
    <cellStyle name="Output 3" xfId="630" xr:uid="{A1427BD3-A82C-4B7A-9DBA-122CFF5D8E20}"/>
    <cellStyle name="Output 4" xfId="704" xr:uid="{3596B447-A354-4BB3-B7AD-0A5C82223343}"/>
    <cellStyle name="Output 5" xfId="466" xr:uid="{8960694E-5B44-4810-A6AE-6BE03D2D15C6}"/>
    <cellStyle name="Paragraph Han" xfId="40" xr:uid="{9376A1AC-BD11-4EA4-A7BC-BFB145AE93C5}"/>
    <cellStyle name="Per cent" xfId="1" xr:uid="{3EB8B9E2-70F2-42C3-9BF8-E8388828670D}"/>
    <cellStyle name="Per cent 2" xfId="41" xr:uid="{7C3EC1F9-E21E-4723-8164-B2B09FE50B4F}"/>
    <cellStyle name="Per cent 2 2" xfId="204" xr:uid="{D0364B64-802E-4D2B-9CA7-286898FFF920}"/>
    <cellStyle name="Per cent 3" xfId="218" xr:uid="{38F7354C-2D12-4628-8F36-1D0B6BA7B069}"/>
    <cellStyle name="Percent" xfId="862" builtinId="5"/>
    <cellStyle name="Percent 2" xfId="42" xr:uid="{D967D24E-7FAC-43CB-BE83-6FF8BDCD7CEE}"/>
    <cellStyle name="Percent 2 2" xfId="43" xr:uid="{A01AF81D-FCFB-4672-9A34-E8F40A910875}"/>
    <cellStyle name="Percent 2 2 2" xfId="437" xr:uid="{CD604945-BBF6-4150-BDA0-EF6C5F65B28E}"/>
    <cellStyle name="Percent 2 2 3" xfId="147" xr:uid="{207B0224-5B41-4CE8-8F86-C12D5B1E887C}"/>
    <cellStyle name="Percent 2 3" xfId="189" xr:uid="{2F00E5B2-8C47-4D97-8990-52F91B91E86D}"/>
    <cellStyle name="Percent 2 4" xfId="436" xr:uid="{FF7BCCFA-3B9F-489A-8712-640BA14CBB4E}"/>
    <cellStyle name="Percent 2 5" xfId="97" xr:uid="{473E2107-C92A-409B-878B-9028EBE65B14}"/>
    <cellStyle name="Percent 3" xfId="148" xr:uid="{AEC0D466-6F17-43AB-909E-8DF26F1D0385}"/>
    <cellStyle name="Percent 3 2" xfId="149" xr:uid="{05510742-DA83-4903-8D0D-31A5DE99B973}"/>
    <cellStyle name="Percent 3 2 2" xfId="150" xr:uid="{4B4CB659-FACB-4376-BD6E-DBB7E10AF2D6}"/>
    <cellStyle name="Percent 3 3" xfId="151" xr:uid="{9E558976-01D8-4F11-A73E-16C566CC9FE4}"/>
    <cellStyle name="Percent 3 4" xfId="438" xr:uid="{EAB1C82C-BF87-4A06-912A-B57CE4B2B1B1}"/>
    <cellStyle name="Percent 4" xfId="152" xr:uid="{DAC9AABE-ED91-4349-91A7-654E83BFBBE5}"/>
    <cellStyle name="Percent 4 2" xfId="705" xr:uid="{41B24DF0-56C2-4077-9A29-B39F0F01F591}"/>
    <cellStyle name="Percent 5" xfId="153" xr:uid="{B9EB01A1-78A0-4C52-8D93-77D0EF8A29D7}"/>
    <cellStyle name="Percent 5 2" xfId="154" xr:uid="{CDBF17A3-5099-488C-BB39-3852D75C062B}"/>
    <cellStyle name="Percent 6" xfId="155" xr:uid="{6E9135EA-AFF6-42B7-AFB9-AF22E2B3957A}"/>
    <cellStyle name="Percent 7" xfId="196" xr:uid="{AB5BC7FB-BF62-4A5A-A4AC-0BEEF3ACA922}"/>
    <cellStyle name="Percent 8" xfId="467" xr:uid="{1DE36E00-56D2-49DD-A93E-4767103B883C}"/>
    <cellStyle name="Percent 9" xfId="861" xr:uid="{8BA29A46-BEF8-4B0D-9C5D-711A5A387C01}"/>
    <cellStyle name="rowfield" xfId="180" xr:uid="{37CE6A16-440A-4847-9429-C75E141C9B6C}"/>
    <cellStyle name="Style1" xfId="156" xr:uid="{DF681ED4-0A29-4764-89A1-CB1BF19B22BE}"/>
    <cellStyle name="Style2" xfId="157" xr:uid="{BA222268-3AB4-4E0E-96F1-DE467E0921D2}"/>
    <cellStyle name="Style3" xfId="158" xr:uid="{80B475A2-0057-4827-9ABF-6484923E6711}"/>
    <cellStyle name="Style4" xfId="159" xr:uid="{F943A7F5-4D2E-4930-A514-05864BDA5EC2}"/>
    <cellStyle name="Style5" xfId="160" xr:uid="{7ABD79AD-AB0D-444B-BF8A-9AD10F3DD498}"/>
    <cellStyle name="Style6" xfId="161" xr:uid="{726BEBA9-A4C8-408D-9D48-179F509497D1}"/>
    <cellStyle name="Style7" xfId="162" xr:uid="{19EC8FFB-B03D-46DC-BDF7-89897FC79858}"/>
    <cellStyle name="Title 2" xfId="44" xr:uid="{417425CA-544C-4889-B2F3-9AA0995B7C7C}"/>
    <cellStyle name="Title 2 2" xfId="98" xr:uid="{C2DABD54-63F7-49C9-A42B-C595B504F894}"/>
    <cellStyle name="Title 3" xfId="621" xr:uid="{0E78DC30-53E3-4D5A-ACE6-B6CD502008B1}"/>
    <cellStyle name="Title 4" xfId="706" xr:uid="{F1089E7B-8DE7-4309-89BC-B3854119DB3D}"/>
    <cellStyle name="Title 5" xfId="468" xr:uid="{822A1F3A-CB6A-410F-9F6E-A9D60A583CEF}"/>
    <cellStyle name="Total 2" xfId="99" xr:uid="{407B55F8-8E87-4B3A-A9F8-9947AA8CA3B4}"/>
    <cellStyle name="Total 2 2" xfId="532" xr:uid="{DEB31686-63CE-417B-8B8B-709921A44402}"/>
    <cellStyle name="Total 3" xfId="637" xr:uid="{E0D06320-3483-42A6-BBEF-DF94296BD360}"/>
    <cellStyle name="Total 4" xfId="707" xr:uid="{C1369C74-7328-49C2-A37A-52CE5F738334}"/>
    <cellStyle name="Total 5" xfId="469" xr:uid="{B3FDF04F-D8F9-4CAC-9235-1E7EFAA49D4F}"/>
    <cellStyle name="Warning Text 2" xfId="100" xr:uid="{416FC8C9-B819-4F79-AC5A-EED9CDA3B7F9}"/>
    <cellStyle name="Warning Text 3" xfId="634" xr:uid="{31F3296B-D290-4327-985A-410962D292AE}"/>
    <cellStyle name="Warning Text 4" xfId="708" xr:uid="{0420447E-739B-4001-8930-04B1DCBCBF41}"/>
    <cellStyle name="Warning Text 5" xfId="470" xr:uid="{DCC9FEC4-CC86-4A84-8D76-E03798A4FA43}"/>
    <cellStyle name="whole number" xfId="101" xr:uid="{F8CDBED8-EBBE-4800-88BC-EAC6ECC4A3E6}"/>
    <cellStyle name="whole number 2" xfId="102" xr:uid="{E6376491-54FB-45DD-8AED-945A5D7EF5B6}"/>
    <cellStyle name="whole number 2 2" xfId="163" xr:uid="{D789D492-7836-41D6-BD97-35F4B111274B}"/>
    <cellStyle name="whole number 3" xfId="164" xr:uid="{95B845EA-BE87-42FC-83CB-56FAC59CBF3B}"/>
  </cellStyles>
  <dxfs count="0"/>
  <tableStyles count="0" defaultTableStyle="TableStyleMedium2" defaultPivotStyle="PivotStyleLight16"/>
  <colors>
    <mruColors>
      <color rgb="FF67C7C7"/>
      <color rgb="FF6FA387"/>
      <color rgb="FFB2E3E3"/>
      <color rgb="FFB68FC1"/>
      <color rgb="FF0058A8"/>
      <color rgb="FF833694"/>
      <color rgb="FFB4CA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55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'1.1'!$C$25</c:f>
              <c:strCache>
                <c:ptCount val="1"/>
                <c:pt idx="0">
                  <c:v>Men</c:v>
                </c:pt>
              </c:strCache>
            </c:strRef>
          </c:tx>
          <c:spPr>
            <a:ln w="38100"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523-4094-AA7B-C1AD80CC654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523-4094-AA7B-C1AD80CC654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523-4094-AA7B-C1AD80CC654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523-4094-AA7B-C1AD80CC654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523-4094-AA7B-C1AD80CC654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523-4094-AA7B-C1AD80CC654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523-4094-AA7B-C1AD80CC654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523-4094-AA7B-C1AD80CC654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523-4094-AA7B-C1AD80CC654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523-4094-AA7B-C1AD80CC654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523-4094-AA7B-C1AD80CC654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523-4094-AA7B-C1AD80CC654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523-4094-AA7B-C1AD80CC654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3523-4094-AA7B-C1AD80CC654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3523-4094-AA7B-C1AD80CC6542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3523-4094-AA7B-C1AD80CC6542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3523-4094-AA7B-C1AD80CC6542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3523-4094-AA7B-C1AD80CC6542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3523-4094-AA7B-C1AD80CC6542}"/>
                </c:ext>
              </c:extLst>
            </c:dLbl>
            <c:dLbl>
              <c:idx val="19"/>
              <c:layout>
                <c:manualLayout>
                  <c:x val="4.9879525503176141E-2"/>
                  <c:y val="7.4618254605408094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3523-4094-AA7B-C1AD80CC6542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B61-4FFF-BAF4-562BEE6B07BA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76-4A07-AA11-B49A5E33F9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833694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'1.1'!$B$26:$B$47</c:f>
              <c:strCache>
                <c:ptCount val="22"/>
                <c:pt idx="0">
                  <c:v>2000-2002</c:v>
                </c:pt>
                <c:pt idx="1">
                  <c:v>2001-2003</c:v>
                </c:pt>
                <c:pt idx="2">
                  <c:v>2002-2004</c:v>
                </c:pt>
                <c:pt idx="3">
                  <c:v>2003-2005</c:v>
                </c:pt>
                <c:pt idx="4">
                  <c:v>2004-2006</c:v>
                </c:pt>
                <c:pt idx="5">
                  <c:v>2005-2007</c:v>
                </c:pt>
                <c:pt idx="6">
                  <c:v>2006-2008</c:v>
                </c:pt>
                <c:pt idx="7">
                  <c:v>2007-2009</c:v>
                </c:pt>
                <c:pt idx="8">
                  <c:v>2008-2010</c:v>
                </c:pt>
                <c:pt idx="9">
                  <c:v>2009-2011</c:v>
                </c:pt>
                <c:pt idx="10">
                  <c:v>2010-2012</c:v>
                </c:pt>
                <c:pt idx="11">
                  <c:v>2011-2013</c:v>
                </c:pt>
                <c:pt idx="12">
                  <c:v>2012-2014</c:v>
                </c:pt>
                <c:pt idx="13">
                  <c:v>2013-2015</c:v>
                </c:pt>
                <c:pt idx="14">
                  <c:v>2014-2016</c:v>
                </c:pt>
                <c:pt idx="15">
                  <c:v>2015-2017</c:v>
                </c:pt>
                <c:pt idx="16">
                  <c:v>2016-2018</c:v>
                </c:pt>
                <c:pt idx="17">
                  <c:v>2017-2019</c:v>
                </c:pt>
                <c:pt idx="18">
                  <c:v>2018-2020</c:v>
                </c:pt>
                <c:pt idx="19">
                  <c:v>2019-2021</c:v>
                </c:pt>
                <c:pt idx="20">
                  <c:v>2020-2022</c:v>
                </c:pt>
                <c:pt idx="21">
                  <c:v>2021-2023</c:v>
                </c:pt>
              </c:strCache>
            </c:strRef>
          </c:cat>
          <c:val>
            <c:numRef>
              <c:f>'1.1'!$C$26:$C$47</c:f>
              <c:numCache>
                <c:formatCode>0</c:formatCode>
                <c:ptCount val="22"/>
                <c:pt idx="0">
                  <c:v>73.319483669435556</c:v>
                </c:pt>
                <c:pt idx="1">
                  <c:v>73.50650672048738</c:v>
                </c:pt>
                <c:pt idx="2">
                  <c:v>73.789675385177702</c:v>
                </c:pt>
                <c:pt idx="3">
                  <c:v>74.232536933857318</c:v>
                </c:pt>
                <c:pt idx="4">
                  <c:v>74.5989660030192</c:v>
                </c:pt>
                <c:pt idx="5">
                  <c:v>74.798845191833919</c:v>
                </c:pt>
                <c:pt idx="6">
                  <c:v>74.996418684512562</c:v>
                </c:pt>
                <c:pt idx="7">
                  <c:v>75.34791338519598</c:v>
                </c:pt>
                <c:pt idx="8">
                  <c:v>75.799710831249953</c:v>
                </c:pt>
                <c:pt idx="9">
                  <c:v>76.21079118621158</c:v>
                </c:pt>
                <c:pt idx="10">
                  <c:v>76.508251623230024</c:v>
                </c:pt>
                <c:pt idx="11">
                  <c:v>76.776416355411016</c:v>
                </c:pt>
                <c:pt idx="12">
                  <c:v>77.062605837370441</c:v>
                </c:pt>
                <c:pt idx="13">
                  <c:v>77.11681786275885</c:v>
                </c:pt>
                <c:pt idx="14">
                  <c:v>77.098245287167487</c:v>
                </c:pt>
                <c:pt idx="15">
                  <c:v>77.035809591590592</c:v>
                </c:pt>
                <c:pt idx="16">
                  <c:v>77.057677195500773</c:v>
                </c:pt>
                <c:pt idx="17">
                  <c:v>77.138697602847259</c:v>
                </c:pt>
                <c:pt idx="18">
                  <c:v>76.78859105890929</c:v>
                </c:pt>
                <c:pt idx="19">
                  <c:v>76.568291827444597</c:v>
                </c:pt>
                <c:pt idx="20">
                  <c:v>76.531465735256191</c:v>
                </c:pt>
                <c:pt idx="21">
                  <c:v>76.777514986389193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1-4FFF-BAF4-562BEE6B07BA}"/>
            </c:ext>
          </c:extLst>
        </c:ser>
        <c:ser>
          <c:idx val="1"/>
          <c:order val="1"/>
          <c:tx>
            <c:strRef>
              <c:f>'1.1'!$D$25</c:f>
              <c:strCache>
                <c:ptCount val="1"/>
                <c:pt idx="0">
                  <c:v>Women</c:v>
                </c:pt>
              </c:strCache>
            </c:strRef>
          </c:tx>
          <c:spPr>
            <a:ln w="38100" cap="sq">
              <a:prstDash val="dash"/>
              <a:round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3523-4094-AA7B-C1AD80CC654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3523-4094-AA7B-C1AD80CC654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3523-4094-AA7B-C1AD80CC654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3523-4094-AA7B-C1AD80CC654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3523-4094-AA7B-C1AD80CC654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3523-4094-AA7B-C1AD80CC654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3523-4094-AA7B-C1AD80CC654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3523-4094-AA7B-C1AD80CC654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3523-4094-AA7B-C1AD80CC654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3523-4094-AA7B-C1AD80CC654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3523-4094-AA7B-C1AD80CC654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3523-4094-AA7B-C1AD80CC654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3523-4094-AA7B-C1AD80CC654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3523-4094-AA7B-C1AD80CC654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3523-4094-AA7B-C1AD80CC6542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3523-4094-AA7B-C1AD80CC6542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3523-4094-AA7B-C1AD80CC6542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3523-4094-AA7B-C1AD80CC6542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3523-4094-AA7B-C1AD80CC6542}"/>
                </c:ext>
              </c:extLst>
            </c:dLbl>
            <c:dLbl>
              <c:idx val="19"/>
              <c:layout>
                <c:manualLayout>
                  <c:x val="7.5761189120289469E-3"/>
                  <c:y val="7.07345805620888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non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A-3523-4094-AA7B-C1AD80CC6542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B61-4FFF-BAF4-562BEE6B07BA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76-4A07-AA11-B49A5E33F9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'1.1'!$B$26:$B$47</c:f>
              <c:strCache>
                <c:ptCount val="22"/>
                <c:pt idx="0">
                  <c:v>2000-2002</c:v>
                </c:pt>
                <c:pt idx="1">
                  <c:v>2001-2003</c:v>
                </c:pt>
                <c:pt idx="2">
                  <c:v>2002-2004</c:v>
                </c:pt>
                <c:pt idx="3">
                  <c:v>2003-2005</c:v>
                </c:pt>
                <c:pt idx="4">
                  <c:v>2004-2006</c:v>
                </c:pt>
                <c:pt idx="5">
                  <c:v>2005-2007</c:v>
                </c:pt>
                <c:pt idx="6">
                  <c:v>2006-2008</c:v>
                </c:pt>
                <c:pt idx="7">
                  <c:v>2007-2009</c:v>
                </c:pt>
                <c:pt idx="8">
                  <c:v>2008-2010</c:v>
                </c:pt>
                <c:pt idx="9">
                  <c:v>2009-2011</c:v>
                </c:pt>
                <c:pt idx="10">
                  <c:v>2010-2012</c:v>
                </c:pt>
                <c:pt idx="11">
                  <c:v>2011-2013</c:v>
                </c:pt>
                <c:pt idx="12">
                  <c:v>2012-2014</c:v>
                </c:pt>
                <c:pt idx="13">
                  <c:v>2013-2015</c:v>
                </c:pt>
                <c:pt idx="14">
                  <c:v>2014-2016</c:v>
                </c:pt>
                <c:pt idx="15">
                  <c:v>2015-2017</c:v>
                </c:pt>
                <c:pt idx="16">
                  <c:v>2016-2018</c:v>
                </c:pt>
                <c:pt idx="17">
                  <c:v>2017-2019</c:v>
                </c:pt>
                <c:pt idx="18">
                  <c:v>2018-2020</c:v>
                </c:pt>
                <c:pt idx="19">
                  <c:v>2019-2021</c:v>
                </c:pt>
                <c:pt idx="20">
                  <c:v>2020-2022</c:v>
                </c:pt>
                <c:pt idx="21">
                  <c:v>2021-2023</c:v>
                </c:pt>
              </c:strCache>
            </c:strRef>
          </c:cat>
          <c:val>
            <c:numRef>
              <c:f>'1.1'!$D$26:$D$47</c:f>
              <c:numCache>
                <c:formatCode>0</c:formatCode>
                <c:ptCount val="22"/>
                <c:pt idx="0">
                  <c:v>78.784263342872677</c:v>
                </c:pt>
                <c:pt idx="1">
                  <c:v>78.870733308363356</c:v>
                </c:pt>
                <c:pt idx="2">
                  <c:v>79.06342797292443</c:v>
                </c:pt>
                <c:pt idx="3">
                  <c:v>79.259545701141363</c:v>
                </c:pt>
                <c:pt idx="4">
                  <c:v>79.552515975394755</c:v>
                </c:pt>
                <c:pt idx="5">
                  <c:v>79.686955427106184</c:v>
                </c:pt>
                <c:pt idx="6">
                  <c:v>79.842851912538919</c:v>
                </c:pt>
                <c:pt idx="7">
                  <c:v>80.055613916948872</c:v>
                </c:pt>
                <c:pt idx="8">
                  <c:v>80.31865239809791</c:v>
                </c:pt>
                <c:pt idx="9">
                  <c:v>80.619205653302842</c:v>
                </c:pt>
                <c:pt idx="10">
                  <c:v>80.746857712210485</c:v>
                </c:pt>
                <c:pt idx="11">
                  <c:v>80.889110274176048</c:v>
                </c:pt>
                <c:pt idx="12">
                  <c:v>81.064044230974943</c:v>
                </c:pt>
                <c:pt idx="13">
                  <c:v>81.134476441294339</c:v>
                </c:pt>
                <c:pt idx="14">
                  <c:v>81.146093871897307</c:v>
                </c:pt>
                <c:pt idx="15">
                  <c:v>81.085351876019416</c:v>
                </c:pt>
                <c:pt idx="16">
                  <c:v>81.07436024784846</c:v>
                </c:pt>
                <c:pt idx="17">
                  <c:v>81.122372624611756</c:v>
                </c:pt>
                <c:pt idx="18">
                  <c:v>80.964159588419122</c:v>
                </c:pt>
                <c:pt idx="19">
                  <c:v>80.807060118710893</c:v>
                </c:pt>
                <c:pt idx="20">
                  <c:v>80.705245844480274</c:v>
                </c:pt>
                <c:pt idx="21">
                  <c:v>80.797399797776194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1-4FFF-BAF4-562BEE6B07B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65286079"/>
        <c:axId val="1265287519"/>
      </c:lineChart>
      <c:catAx>
        <c:axId val="1265286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5287519"/>
        <c:crosses val="autoZero"/>
        <c:auto val="1"/>
        <c:lblAlgn val="ctr"/>
        <c:lblOffset val="100"/>
        <c:tickLblSkip val="7"/>
        <c:noMultiLvlLbl val="0"/>
      </c:catAx>
      <c:valAx>
        <c:axId val="1265287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5286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960590260521409E-2"/>
          <c:y val="8.140645353523393E-2"/>
          <c:w val="0.85921023553077092"/>
          <c:h val="0.62525486808769959"/>
        </c:manualLayout>
      </c:layout>
      <c:lineChart>
        <c:grouping val="standard"/>
        <c:varyColors val="0"/>
        <c:ser>
          <c:idx val="0"/>
          <c:order val="0"/>
          <c:tx>
            <c:strRef>
              <c:f>'2.4'!$B$25</c:f>
              <c:strCache>
                <c:ptCount val="1"/>
                <c:pt idx="0">
                  <c:v>Mixed, Black or Black British, and Other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'2.4'!$C$24:$F$24</c:f>
              <c:strCache>
                <c:ptCount val="4"/>
                <c:pt idx="0">
                  <c:v>2016-21</c:v>
                </c:pt>
                <c:pt idx="1">
                  <c:v>2017-22</c:v>
                </c:pt>
                <c:pt idx="2">
                  <c:v>2018-23</c:v>
                </c:pt>
                <c:pt idx="3">
                  <c:v>2019-24</c:v>
                </c:pt>
              </c:strCache>
            </c:strRef>
          </c:cat>
          <c:val>
            <c:numRef>
              <c:f>'2.4'!$C$25:$F$25</c:f>
              <c:numCache>
                <c:formatCode>0%</c:formatCode>
                <c:ptCount val="4"/>
                <c:pt idx="0">
                  <c:v>0.43736710000000001</c:v>
                </c:pt>
                <c:pt idx="1">
                  <c:v>0.47925400000000001</c:v>
                </c:pt>
                <c:pt idx="2">
                  <c:v>0.51421410000000001</c:v>
                </c:pt>
                <c:pt idx="3">
                  <c:v>0.50479200000000002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9-4FC3-9DE9-8446FA32063B}"/>
            </c:ext>
          </c:extLst>
        </c:ser>
        <c:ser>
          <c:idx val="1"/>
          <c:order val="1"/>
          <c:tx>
            <c:strRef>
              <c:f>'2.4'!$B$26</c:f>
              <c:strCache>
                <c:ptCount val="1"/>
                <c:pt idx="0">
                  <c:v>Asian or Asian British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x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'2.4'!$C$24:$F$24</c:f>
              <c:strCache>
                <c:ptCount val="4"/>
                <c:pt idx="0">
                  <c:v>2016-21</c:v>
                </c:pt>
                <c:pt idx="1">
                  <c:v>2017-22</c:v>
                </c:pt>
                <c:pt idx="2">
                  <c:v>2018-23</c:v>
                </c:pt>
                <c:pt idx="3">
                  <c:v>2019-24</c:v>
                </c:pt>
              </c:strCache>
            </c:strRef>
          </c:cat>
          <c:val>
            <c:numRef>
              <c:f>'2.4'!$C$26:$F$26</c:f>
              <c:numCache>
                <c:formatCode>0%</c:formatCode>
                <c:ptCount val="4"/>
                <c:pt idx="0">
                  <c:v>0.42128510000000002</c:v>
                </c:pt>
                <c:pt idx="1">
                  <c:v>0.49311700000000003</c:v>
                </c:pt>
                <c:pt idx="2">
                  <c:v>0.50114789999999998</c:v>
                </c:pt>
                <c:pt idx="3">
                  <c:v>0.42628120000000003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C9-4FC3-9DE9-8446FA32063B}"/>
            </c:ext>
          </c:extLst>
        </c:ser>
        <c:ser>
          <c:idx val="2"/>
          <c:order val="2"/>
          <c:tx>
            <c:strRef>
              <c:f>'2.4'!$B$27</c:f>
              <c:strCache>
                <c:ptCount val="1"/>
                <c:pt idx="0">
                  <c:v>White - British</c:v>
                </c:pt>
              </c:strCache>
            </c:strRef>
          </c:tx>
          <c:spPr>
            <a:ln w="38100" cap="rnd">
              <a:solidFill>
                <a:srgbClr val="6FA387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'2.4'!$C$24:$F$24</c:f>
              <c:strCache>
                <c:ptCount val="4"/>
                <c:pt idx="0">
                  <c:v>2016-21</c:v>
                </c:pt>
                <c:pt idx="1">
                  <c:v>2017-22</c:v>
                </c:pt>
                <c:pt idx="2">
                  <c:v>2018-23</c:v>
                </c:pt>
                <c:pt idx="3">
                  <c:v>2019-24</c:v>
                </c:pt>
              </c:strCache>
            </c:strRef>
          </c:cat>
          <c:val>
            <c:numRef>
              <c:f>'2.4'!$C$27:$F$27</c:f>
              <c:numCache>
                <c:formatCode>0%</c:formatCode>
                <c:ptCount val="4"/>
                <c:pt idx="0">
                  <c:v>0.17858019999999999</c:v>
                </c:pt>
                <c:pt idx="1">
                  <c:v>0.1805542</c:v>
                </c:pt>
                <c:pt idx="2">
                  <c:v>0.1781818</c:v>
                </c:pt>
                <c:pt idx="3">
                  <c:v>0.1784153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CC9-4FC3-9DE9-8446FA32063B}"/>
            </c:ext>
          </c:extLst>
        </c:ser>
        <c:ser>
          <c:idx val="3"/>
          <c:order val="3"/>
          <c:tx>
            <c:strRef>
              <c:f>'2.4'!$B$28</c:f>
              <c:strCache>
                <c:ptCount val="1"/>
                <c:pt idx="0">
                  <c:v>White - Other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</c:marker>
          <c:cat>
            <c:strRef>
              <c:f>'2.4'!$C$24:$F$24</c:f>
              <c:strCache>
                <c:ptCount val="4"/>
                <c:pt idx="0">
                  <c:v>2016-21</c:v>
                </c:pt>
                <c:pt idx="1">
                  <c:v>2017-22</c:v>
                </c:pt>
                <c:pt idx="2">
                  <c:v>2018-23</c:v>
                </c:pt>
                <c:pt idx="3">
                  <c:v>2019-24</c:v>
                </c:pt>
              </c:strCache>
            </c:strRef>
          </c:cat>
          <c:val>
            <c:numRef>
              <c:f>'2.4'!$C$28:$F$28</c:f>
              <c:numCache>
                <c:formatCode>0%</c:formatCode>
                <c:ptCount val="4"/>
                <c:pt idx="0">
                  <c:v>0.24258859999999999</c:v>
                </c:pt>
                <c:pt idx="1">
                  <c:v>0.22747120000000001</c:v>
                </c:pt>
                <c:pt idx="2">
                  <c:v>0.21795880000000001</c:v>
                </c:pt>
                <c:pt idx="3">
                  <c:v>0.19522239999999999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CC9-4FC3-9DE9-8446FA320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053936"/>
        <c:axId val="143046736"/>
      </c:lineChart>
      <c:catAx>
        <c:axId val="14305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046736"/>
        <c:crosses val="autoZero"/>
        <c:auto val="1"/>
        <c:lblAlgn val="ctr"/>
        <c:lblOffset val="100"/>
        <c:noMultiLvlLbl val="0"/>
      </c:catAx>
      <c:valAx>
        <c:axId val="14304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053936"/>
        <c:crosses val="autoZero"/>
        <c:crossBetween val="between"/>
        <c:majorUnit val="0.1500000000000000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243369960506007E-2"/>
          <c:y val="0.85244950202349523"/>
          <c:w val="0.98719590785247746"/>
          <c:h val="0.14755041466274987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05223273488115"/>
          <c:y val="7.5031465263856026E-2"/>
          <c:w val="0.82893576126392621"/>
          <c:h val="0.68640266821959861"/>
        </c:manualLayout>
      </c:layout>
      <c:lineChart>
        <c:grouping val="standard"/>
        <c:varyColors val="0"/>
        <c:ser>
          <c:idx val="0"/>
          <c:order val="0"/>
          <c:tx>
            <c:strRef>
              <c:f>'2.5'!$C$29</c:f>
              <c:strCache>
                <c:ptCount val="1"/>
                <c:pt idx="0">
                  <c:v>Scotland</c:v>
                </c:pt>
              </c:strCache>
            </c:strRef>
          </c:tx>
          <c:spPr>
            <a:ln w="3810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C2-4E7E-B805-2632CA57D05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C2-4E7E-B805-2632CA57D05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C2-4E7E-B805-2632CA57D05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C2-4E7E-B805-2632CA57D05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C2-4E7E-B805-2632CA57D05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C2-4E7E-B805-2632CA57D05F}"/>
                </c:ext>
              </c:extLst>
            </c:dLbl>
            <c:dLbl>
              <c:idx val="6"/>
              <c:layout>
                <c:manualLayout>
                  <c:x val="-7.106841738661314E-4"/>
                  <c:y val="-3.7906405306039545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C2-4E7E-B805-2632CA57D05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BC2-4E7E-B805-2632CA57D0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clip" vert="horz" wrap="non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'2.5'!$B$30:$B$37</c:f>
              <c:strCache>
                <c:ptCount val="8"/>
                <c:pt idx="0">
                  <c:v>2014-17</c:v>
                </c:pt>
                <c:pt idx="1">
                  <c:v>2015-18</c:v>
                </c:pt>
                <c:pt idx="2">
                  <c:v>2016-19</c:v>
                </c:pt>
                <c:pt idx="3">
                  <c:v>2017-20</c:v>
                </c:pt>
                <c:pt idx="4">
                  <c:v>2018-21</c:v>
                </c:pt>
                <c:pt idx="5">
                  <c:v>2019-22</c:v>
                </c:pt>
                <c:pt idx="6">
                  <c:v>2020-23</c:v>
                </c:pt>
                <c:pt idx="7">
                  <c:v>2021-24</c:v>
                </c:pt>
              </c:strCache>
            </c:strRef>
          </c:cat>
          <c:val>
            <c:numRef>
              <c:f>'2.5'!$C$30:$C$37</c:f>
              <c:numCache>
                <c:formatCode>0%</c:formatCode>
                <c:ptCount val="8"/>
                <c:pt idx="0">
                  <c:v>0.23351949999999999</c:v>
                </c:pt>
                <c:pt idx="1">
                  <c:v>0.2419675</c:v>
                </c:pt>
                <c:pt idx="2">
                  <c:v>0.23227329999999999</c:v>
                </c:pt>
                <c:pt idx="3">
                  <c:v>0.24283840000000001</c:v>
                </c:pt>
                <c:pt idx="4">
                  <c:v>0.2463928</c:v>
                </c:pt>
                <c:pt idx="5">
                  <c:v>0.24482139999999999</c:v>
                </c:pt>
                <c:pt idx="6">
                  <c:v>0.24192340000000001</c:v>
                </c:pt>
                <c:pt idx="7">
                  <c:v>0.23457059999999999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BC2-4E7E-B805-2632CA57D05F}"/>
            </c:ext>
          </c:extLst>
        </c:ser>
        <c:ser>
          <c:idx val="1"/>
          <c:order val="1"/>
          <c:tx>
            <c:strRef>
              <c:f>'2.5'!$D$29</c:f>
              <c:strCache>
                <c:ptCount val="1"/>
                <c:pt idx="0">
                  <c:v>UK</c:v>
                </c:pt>
              </c:strCache>
            </c:strRef>
          </c:tx>
          <c:spPr>
            <a:ln w="38100" cap="rnd">
              <a:solidFill>
                <a:srgbClr val="833694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BC2-4E7E-B805-2632CA57D05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BC2-4E7E-B805-2632CA57D05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BC2-4E7E-B805-2632CA57D05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BC2-4E7E-B805-2632CA57D05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BC2-4E7E-B805-2632CA57D05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BC2-4E7E-B805-2632CA57D05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BC2-4E7E-B805-2632CA57D0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clip" vert="horz" wrap="non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1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'2.5'!$B$30:$B$37</c:f>
              <c:strCache>
                <c:ptCount val="8"/>
                <c:pt idx="0">
                  <c:v>2014-17</c:v>
                </c:pt>
                <c:pt idx="1">
                  <c:v>2015-18</c:v>
                </c:pt>
                <c:pt idx="2">
                  <c:v>2016-19</c:v>
                </c:pt>
                <c:pt idx="3">
                  <c:v>2017-20</c:v>
                </c:pt>
                <c:pt idx="4">
                  <c:v>2018-21</c:v>
                </c:pt>
                <c:pt idx="5">
                  <c:v>2019-22</c:v>
                </c:pt>
                <c:pt idx="6">
                  <c:v>2020-23</c:v>
                </c:pt>
                <c:pt idx="7">
                  <c:v>2021-24</c:v>
                </c:pt>
              </c:strCache>
            </c:strRef>
          </c:cat>
          <c:val>
            <c:numRef>
              <c:f>'2.5'!$D$30:$D$37</c:f>
              <c:numCache>
                <c:formatCode>0%</c:formatCode>
                <c:ptCount val="8"/>
                <c:pt idx="0">
                  <c:v>0.29327678666888185</c:v>
                </c:pt>
                <c:pt idx="1">
                  <c:v>0.29593948401271303</c:v>
                </c:pt>
                <c:pt idx="2">
                  <c:v>0.29587806906521236</c:v>
                </c:pt>
                <c:pt idx="3">
                  <c:v>0.2979966884739827</c:v>
                </c:pt>
                <c:pt idx="4">
                  <c:v>0.30041539170814002</c:v>
                </c:pt>
                <c:pt idx="5">
                  <c:v>0.29928330968224304</c:v>
                </c:pt>
                <c:pt idx="6">
                  <c:v>0.29543835903753513</c:v>
                </c:pt>
                <c:pt idx="7">
                  <c:v>0.29868240813481189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EBC2-4E7E-B805-2632CA57D05F}"/>
            </c:ext>
          </c:extLst>
        </c:ser>
        <c:ser>
          <c:idx val="2"/>
          <c:order val="2"/>
          <c:tx>
            <c:strRef>
              <c:f>'2.5'!$E$29</c:f>
              <c:strCache>
                <c:ptCount val="1"/>
                <c:pt idx="0">
                  <c:v>Interim target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rgbClr val="0058A8"/>
              </a:solidFill>
              <a:ln w="22225">
                <a:noFill/>
              </a:ln>
              <a:effectLst/>
            </c:spPr>
          </c:marker>
          <c:dPt>
            <c:idx val="6"/>
            <c:marker>
              <c:symbol val="diamond"/>
              <c:size val="7"/>
              <c:spPr>
                <a:solidFill>
                  <a:srgbClr val="0058A8"/>
                </a:solidFill>
                <a:ln w="22225">
                  <a:noFill/>
                </a:ln>
                <a:effectLst/>
              </c:spPr>
            </c:marker>
            <c:bubble3D val="0"/>
            <c:spPr>
              <a:ln w="38100" cap="rnd">
                <a:solidFill>
                  <a:schemeClr val="accent4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EBC2-4E7E-B805-2632CA57D05F}"/>
              </c:ext>
            </c:extLst>
          </c:dPt>
          <c:dLbls>
            <c:dLbl>
              <c:idx val="6"/>
              <c:layout>
                <c:manualLayout>
                  <c:x val="-9.7234846687856799E-2"/>
                  <c:y val="1.9274004270562293E-3"/>
                </c:manualLayout>
              </c:layout>
              <c:tx>
                <c:rich>
                  <a:bodyPr/>
                  <a:lstStyle/>
                  <a:p>
                    <a:fld id="{2CA3D175-45A3-47B4-ABB0-FCE4B362286F}" type="SERIESNAME">
                      <a:rPr lang="en-US" sz="1400">
                        <a:solidFill>
                          <a:srgbClr val="0058A8"/>
                        </a:solidFill>
                      </a:rPr>
                      <a:pPr/>
                      <a:t>[SERIES NAME]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6977012403076257"/>
                      <c:h val="0.1261326698078246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EBC2-4E7E-B805-2632CA57D05F}"/>
                </c:ext>
              </c:extLst>
            </c:dLbl>
            <c:dLbl>
              <c:idx val="7"/>
              <c:layout>
                <c:manualLayout>
                  <c:x val="-0.1482290074748672"/>
                  <c:y val="-2.2576532968758659E-4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BC2-4E7E-B805-2632CA57D0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'2.5'!$B$30:$B$37</c:f>
              <c:strCache>
                <c:ptCount val="8"/>
                <c:pt idx="0">
                  <c:v>2014-17</c:v>
                </c:pt>
                <c:pt idx="1">
                  <c:v>2015-18</c:v>
                </c:pt>
                <c:pt idx="2">
                  <c:v>2016-19</c:v>
                </c:pt>
                <c:pt idx="3">
                  <c:v>2017-20</c:v>
                </c:pt>
                <c:pt idx="4">
                  <c:v>2018-21</c:v>
                </c:pt>
                <c:pt idx="5">
                  <c:v>2019-22</c:v>
                </c:pt>
                <c:pt idx="6">
                  <c:v>2020-23</c:v>
                </c:pt>
                <c:pt idx="7">
                  <c:v>2021-24</c:v>
                </c:pt>
              </c:strCache>
            </c:strRef>
          </c:cat>
          <c:val>
            <c:numRef>
              <c:f>'2.5'!$E$30:$E$37</c:f>
              <c:numCache>
                <c:formatCode>0%</c:formatCode>
                <c:ptCount val="8"/>
                <c:pt idx="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EBC2-4E7E-B805-2632CA57D05F}"/>
            </c:ext>
          </c:extLst>
        </c:ser>
        <c:ser>
          <c:idx val="3"/>
          <c:order val="3"/>
          <c:tx>
            <c:strRef>
              <c:f>'2.5'!$F$29</c:f>
              <c:strCache>
                <c:ptCount val="1"/>
                <c:pt idx="0">
                  <c:v>2030/31 Final target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dPt>
            <c:idx val="6"/>
            <c:marker>
              <c:symbol val="square"/>
              <c:size val="6"/>
              <c:spPr>
                <a:solidFill>
                  <a:schemeClr val="accent3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solidFill>
                  <a:srgbClr val="6FA387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EBC2-4E7E-B805-2632CA57D05F}"/>
              </c:ext>
            </c:extLst>
          </c:dPt>
          <c:dLbls>
            <c:dLbl>
              <c:idx val="6"/>
              <c:layout>
                <c:manualLayout>
                  <c:x val="-0.12451560531545347"/>
                  <c:y val="-4.4821501049993823E-3"/>
                </c:manualLayout>
              </c:layout>
              <c:tx>
                <c:rich>
                  <a:bodyPr/>
                  <a:lstStyle/>
                  <a:p>
                    <a:r>
                      <a:rPr lang="en-US" sz="1400">
                        <a:solidFill>
                          <a:srgbClr val="6FA387"/>
                        </a:solidFill>
                      </a:rPr>
                      <a:t>2030/31</a:t>
                    </a:r>
                    <a:r>
                      <a:rPr lang="en-US" sz="1200" baseline="0">
                        <a:solidFill>
                          <a:srgbClr val="6FA387"/>
                        </a:solidFill>
                      </a:rPr>
                      <a:t> </a:t>
                    </a:r>
                    <a:fld id="{23B16F4E-0F20-4449-BD97-371B009D9C82}" type="SERIESNAME">
                      <a:rPr lang="en-US" sz="1400">
                        <a:solidFill>
                          <a:srgbClr val="6FA387"/>
                        </a:solidFill>
                      </a:rPr>
                      <a:pPr/>
                      <a:t>[SERIES NAME]</a:t>
                    </a:fld>
                    <a:endParaRPr lang="en-US" sz="1200" baseline="0">
                      <a:solidFill>
                        <a:srgbClr val="6FA387"/>
                      </a:solidFill>
                    </a:endParaRPr>
                  </a:p>
                </c:rich>
              </c:tx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473883960339677"/>
                      <c:h val="0.1486339492120634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6-EBC2-4E7E-B805-2632CA57D05F}"/>
                </c:ext>
              </c:extLst>
            </c:dLbl>
            <c:dLbl>
              <c:idx val="7"/>
              <c:layout>
                <c:manualLayout>
                  <c:x val="-0.16066543321156929"/>
                  <c:y val="0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BC2-4E7E-B805-2632CA57D0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'2.5'!$B$30:$B$37</c:f>
              <c:strCache>
                <c:ptCount val="8"/>
                <c:pt idx="0">
                  <c:v>2014-17</c:v>
                </c:pt>
                <c:pt idx="1">
                  <c:v>2015-18</c:v>
                </c:pt>
                <c:pt idx="2">
                  <c:v>2016-19</c:v>
                </c:pt>
                <c:pt idx="3">
                  <c:v>2017-20</c:v>
                </c:pt>
                <c:pt idx="4">
                  <c:v>2018-21</c:v>
                </c:pt>
                <c:pt idx="5">
                  <c:v>2019-22</c:v>
                </c:pt>
                <c:pt idx="6">
                  <c:v>2020-23</c:v>
                </c:pt>
                <c:pt idx="7">
                  <c:v>2021-24</c:v>
                </c:pt>
              </c:strCache>
            </c:strRef>
          </c:cat>
          <c:val>
            <c:numRef>
              <c:f>'2.5'!$F$30:$F$37</c:f>
              <c:numCache>
                <c:formatCode>General</c:formatCode>
                <c:ptCount val="8"/>
                <c:pt idx="7" formatCode="0%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BC2-4E7E-B805-2632CA57D05F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36344736"/>
        <c:axId val="336345696"/>
      </c:lineChart>
      <c:catAx>
        <c:axId val="33634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336345696"/>
        <c:crosses val="autoZero"/>
        <c:auto val="1"/>
        <c:lblAlgn val="ctr"/>
        <c:lblOffset val="100"/>
        <c:noMultiLvlLbl val="0"/>
      </c:catAx>
      <c:valAx>
        <c:axId val="336345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336344736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Source Sans Pro" panose="020B0503030403020204" pitchFamily="34" charset="0"/>
          <a:ea typeface="Source Sans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'2.6'!$B$26</c:f>
              <c:strCache>
                <c:ptCount val="1"/>
                <c:pt idx="0">
                  <c:v>1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5"/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F5-44A2-B252-BE79011101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833694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'2.6'!$C$25:$H$25</c:f>
              <c:strCache>
                <c:ptCount val="6"/>
                <c:pt idx="0">
                  <c:v>2016-19</c:v>
                </c:pt>
                <c:pt idx="1">
                  <c:v>2017-20</c:v>
                </c:pt>
                <c:pt idx="2">
                  <c:v>2018-21</c:v>
                </c:pt>
                <c:pt idx="3">
                  <c:v>2019-22</c:v>
                </c:pt>
                <c:pt idx="4">
                  <c:v>2020-23</c:v>
                </c:pt>
                <c:pt idx="5">
                  <c:v>2021-24</c:v>
                </c:pt>
              </c:strCache>
            </c:strRef>
          </c:cat>
          <c:val>
            <c:numRef>
              <c:f>'2.6'!$C$26:$H$26</c:f>
              <c:numCache>
                <c:formatCode>0%</c:formatCode>
                <c:ptCount val="6"/>
                <c:pt idx="0">
                  <c:v>0.2008472</c:v>
                </c:pt>
                <c:pt idx="1">
                  <c:v>0.1916745</c:v>
                </c:pt>
                <c:pt idx="2">
                  <c:v>0.1966533</c:v>
                </c:pt>
                <c:pt idx="3">
                  <c:v>0.24283450000000001</c:v>
                </c:pt>
                <c:pt idx="4">
                  <c:v>0.23118359999999999</c:v>
                </c:pt>
                <c:pt idx="5">
                  <c:v>0.2167695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F5-44A2-B252-BE7901110101}"/>
            </c:ext>
          </c:extLst>
        </c:ser>
        <c:ser>
          <c:idx val="1"/>
          <c:order val="1"/>
          <c:tx>
            <c:strRef>
              <c:f>'2.6'!$B$27</c:f>
              <c:strCache>
                <c:ptCount val="1"/>
                <c:pt idx="0">
                  <c:v>2</c:v>
                </c:pt>
              </c:strCache>
            </c:strRef>
          </c:tx>
          <c:spPr>
            <a:ln w="3810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2.5554526790386861E-3"/>
                  <c:y val="6.8012614795564478E-3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F5-44A2-B252-BE79011101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'2.6'!$C$25:$H$25</c:f>
              <c:strCache>
                <c:ptCount val="6"/>
                <c:pt idx="0">
                  <c:v>2016-19</c:v>
                </c:pt>
                <c:pt idx="1">
                  <c:v>2017-20</c:v>
                </c:pt>
                <c:pt idx="2">
                  <c:v>2018-21</c:v>
                </c:pt>
                <c:pt idx="3">
                  <c:v>2019-22</c:v>
                </c:pt>
                <c:pt idx="4">
                  <c:v>2020-23</c:v>
                </c:pt>
                <c:pt idx="5">
                  <c:v>2021-24</c:v>
                </c:pt>
              </c:strCache>
            </c:strRef>
          </c:cat>
          <c:val>
            <c:numRef>
              <c:f>'2.6'!$C$27:$H$27</c:f>
              <c:numCache>
                <c:formatCode>0%</c:formatCode>
                <c:ptCount val="6"/>
                <c:pt idx="0">
                  <c:v>0.1958773</c:v>
                </c:pt>
                <c:pt idx="1">
                  <c:v>0.2177973</c:v>
                </c:pt>
                <c:pt idx="2">
                  <c:v>0.2265741</c:v>
                </c:pt>
                <c:pt idx="3">
                  <c:v>0.20488709999999999</c:v>
                </c:pt>
                <c:pt idx="4">
                  <c:v>0.1742851</c:v>
                </c:pt>
                <c:pt idx="5">
                  <c:v>0.13673379999999999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F5-44A2-B252-BE7901110101}"/>
            </c:ext>
          </c:extLst>
        </c:ser>
        <c:ser>
          <c:idx val="2"/>
          <c:order val="2"/>
          <c:tx>
            <c:strRef>
              <c:f>'2.6'!$B$28</c:f>
              <c:strCache>
                <c:ptCount val="1"/>
                <c:pt idx="0">
                  <c:v>3+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5"/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F5-44A2-B252-BE79011101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'2.6'!$C$25:$H$25</c:f>
              <c:strCache>
                <c:ptCount val="6"/>
                <c:pt idx="0">
                  <c:v>2016-19</c:v>
                </c:pt>
                <c:pt idx="1">
                  <c:v>2017-20</c:v>
                </c:pt>
                <c:pt idx="2">
                  <c:v>2018-21</c:v>
                </c:pt>
                <c:pt idx="3">
                  <c:v>2019-22</c:v>
                </c:pt>
                <c:pt idx="4">
                  <c:v>2020-23</c:v>
                </c:pt>
                <c:pt idx="5">
                  <c:v>2021-24</c:v>
                </c:pt>
              </c:strCache>
            </c:strRef>
          </c:cat>
          <c:val>
            <c:numRef>
              <c:f>'2.6'!$C$28:$H$28</c:f>
              <c:numCache>
                <c:formatCode>0%</c:formatCode>
                <c:ptCount val="6"/>
                <c:pt idx="0">
                  <c:v>0.30790299999999998</c:v>
                </c:pt>
                <c:pt idx="1">
                  <c:v>0.3195501</c:v>
                </c:pt>
                <c:pt idx="2">
                  <c:v>0.29133599999999998</c:v>
                </c:pt>
                <c:pt idx="3">
                  <c:v>0.31930890000000001</c:v>
                </c:pt>
                <c:pt idx="4">
                  <c:v>0.3670428</c:v>
                </c:pt>
                <c:pt idx="5">
                  <c:v>0.39549299999999998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0F5-44A2-B252-BE7901110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172991"/>
        <c:axId val="183197471"/>
      </c:lineChart>
      <c:catAx>
        <c:axId val="183172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197471"/>
        <c:crosses val="autoZero"/>
        <c:auto val="1"/>
        <c:lblAlgn val="ctr"/>
        <c:lblOffset val="100"/>
        <c:noMultiLvlLbl val="0"/>
      </c:catAx>
      <c:valAx>
        <c:axId val="183197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172991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0663018687315"/>
          <c:y val="0.10625847703933344"/>
          <c:w val="0.84805546318409486"/>
          <c:h val="0.66806601217753858"/>
        </c:manualLayout>
      </c:layout>
      <c:lineChart>
        <c:grouping val="standard"/>
        <c:varyColors val="0"/>
        <c:ser>
          <c:idx val="0"/>
          <c:order val="0"/>
          <c:tx>
            <c:strRef>
              <c:f>'3.1'!$B$26</c:f>
              <c:strCache>
                <c:ptCount val="1"/>
                <c:pt idx="0">
                  <c:v>Most deprived 20%</c:v>
                </c:pt>
              </c:strCache>
            </c:strRef>
          </c:tx>
          <c:spPr>
            <a:ln w="3810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BB-4B9C-B109-72CCC154D0B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BB-4B9C-B109-72CCC154D0B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BB-4B9C-B109-72CCC154D0B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BB-4B9C-B109-72CCC154D0B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AA-42CC-9E13-51A515E0CBD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BBB-4B9C-B109-72CCC154D0B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BB-4B9C-B109-72CCC154D0B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BBB-4B9C-B109-72CCC154D0BF}"/>
                </c:ext>
              </c:extLst>
            </c:dLbl>
            <c:dLbl>
              <c:idx val="8"/>
              <c:layout>
                <c:manualLayout>
                  <c:x val="-2.1115108276147003E-3"/>
                  <c:y val="-9.3807271625233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615586928262642"/>
                      <c:h val="0.138956184738586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EBBB-4B9C-B109-72CCC154D0B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BBB-4B9C-B109-72CCC154D0B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BB-4B9C-B109-72CCC154D0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'3.1'!$C$25:$M$25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'3.1'!$C$26:$M$26</c:f>
              <c:numCache>
                <c:formatCode>0%</c:formatCode>
                <c:ptCount val="11"/>
                <c:pt idx="0">
                  <c:v>0.271514866243037</c:v>
                </c:pt>
                <c:pt idx="1">
                  <c:v>0.27406173133380901</c:v>
                </c:pt>
                <c:pt idx="2">
                  <c:v>0.262191623637406</c:v>
                </c:pt>
                <c:pt idx="3">
                  <c:v>0.24513556618819701</c:v>
                </c:pt>
                <c:pt idx="4">
                  <c:v>0.22190460633779799</c:v>
                </c:pt>
                <c:pt idx="5">
                  <c:v>0.216851514649892</c:v>
                </c:pt>
                <c:pt idx="6">
                  <c:v>0.21749759888238801</c:v>
                </c:pt>
                <c:pt idx="7">
                  <c:v>0.22820188133140301</c:v>
                </c:pt>
                <c:pt idx="8">
                  <c:v>0.25709972638928202</c:v>
                </c:pt>
                <c:pt idx="9">
                  <c:v>0.26921946919988199</c:v>
                </c:pt>
                <c:pt idx="10">
                  <c:v>0.255092824887104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AA-42CC-9E13-51A515E0CBD1}"/>
            </c:ext>
          </c:extLst>
        </c:ser>
        <c:ser>
          <c:idx val="1"/>
          <c:order val="1"/>
          <c:tx>
            <c:strRef>
              <c:f>'3.1'!$B$27</c:f>
              <c:strCache>
                <c:ptCount val="1"/>
                <c:pt idx="0">
                  <c:v>Least deprived 20%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BBB-4B9C-B109-72CCC154D0B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BBB-4B9C-B109-72CCC154D0B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BBB-4B9C-B109-72CCC154D0B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BBB-4B9C-B109-72CCC154D0B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AA-42CC-9E13-51A515E0CBD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BBB-4B9C-B109-72CCC154D0B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BBB-4B9C-B109-72CCC154D0B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BBB-4B9C-B109-72CCC154D0BF}"/>
                </c:ext>
              </c:extLst>
            </c:dLbl>
            <c:dLbl>
              <c:idx val="8"/>
              <c:layout>
                <c:manualLayout>
                  <c:x val="-1.190584157118826E-2"/>
                  <c:y val="0.11848983827567523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BBB-4B9C-B109-72CCC154D0B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BBB-4B9C-B109-72CCC154D0B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BB-4B9C-B109-72CCC154D0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'3.1'!$C$25:$M$25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'3.1'!$C$27:$M$27</c:f>
              <c:numCache>
                <c:formatCode>0%</c:formatCode>
                <c:ptCount val="11"/>
                <c:pt idx="0">
                  <c:v>0.117518088138566</c:v>
                </c:pt>
                <c:pt idx="1">
                  <c:v>0.11418828149219799</c:v>
                </c:pt>
                <c:pt idx="2">
                  <c:v>0.10749496448637701</c:v>
                </c:pt>
                <c:pt idx="3">
                  <c:v>0.11155420295938701</c:v>
                </c:pt>
                <c:pt idx="4">
                  <c:v>9.1804003981860394E-2</c:v>
                </c:pt>
                <c:pt idx="5">
                  <c:v>8.3387763988678407E-2</c:v>
                </c:pt>
                <c:pt idx="6">
                  <c:v>8.2410537358666505E-2</c:v>
                </c:pt>
                <c:pt idx="7">
                  <c:v>8.6749506445244401E-2</c:v>
                </c:pt>
                <c:pt idx="8">
                  <c:v>0.113004259584064</c:v>
                </c:pt>
                <c:pt idx="9">
                  <c:v>0.102038149986934</c:v>
                </c:pt>
                <c:pt idx="10">
                  <c:v>9.9070450097847304E-2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AA-42CC-9E13-51A515E0C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1925808"/>
        <c:axId val="2041926288"/>
      </c:lineChart>
      <c:catAx>
        <c:axId val="204192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1926288"/>
        <c:crosses val="autoZero"/>
        <c:auto val="1"/>
        <c:lblAlgn val="ctr"/>
        <c:lblOffset val="100"/>
        <c:noMultiLvlLbl val="0"/>
      </c:catAx>
      <c:valAx>
        <c:axId val="2041926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192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53858614804823"/>
          <c:y val="8.2806970146292153E-2"/>
          <c:w val="0.84430491693120557"/>
          <c:h val="0.519162169513384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'3.2'!$D$25</c:f>
              <c:strCache>
                <c:ptCount val="1"/>
                <c:pt idx="0">
                  <c:v>2018/19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'3.2'!$B$26:$C$29</c:f>
              <c:multiLvlStrCache>
                <c:ptCount val="4"/>
                <c:lvl>
                  <c:pt idx="0">
                    <c:v>Most deprived 20%</c:v>
                  </c:pt>
                  <c:pt idx="1">
                    <c:v>Least deprived 20%</c:v>
                  </c:pt>
                  <c:pt idx="2">
                    <c:v>Most deprived 20%</c:v>
                  </c:pt>
                  <c:pt idx="3">
                    <c:v>Least deprived 20%</c:v>
                  </c:pt>
                </c:lvl>
                <c:lvl>
                  <c:pt idx="0">
                    <c:v>P1</c:v>
                  </c:pt>
                  <c:pt idx="2">
                    <c:v>P7</c:v>
                  </c:pt>
                </c:lvl>
              </c:multiLvlStrCache>
            </c:multiLvlStrRef>
          </c:cat>
          <c:val>
            <c:numRef>
              <c:f>'3.2'!$D$26:$D$29</c:f>
              <c:numCache>
                <c:formatCode>0%</c:formatCode>
                <c:ptCount val="4"/>
                <c:pt idx="0">
                  <c:v>0.74067207416000003</c:v>
                </c:pt>
                <c:pt idx="1">
                  <c:v>0.90371007840999995</c:v>
                </c:pt>
                <c:pt idx="2">
                  <c:v>0.71664598199999996</c:v>
                </c:pt>
                <c:pt idx="3">
                  <c:v>0.88912867547999996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5A-4343-A570-6E9768AE610C}"/>
            </c:ext>
          </c:extLst>
        </c:ser>
        <c:ser>
          <c:idx val="1"/>
          <c:order val="1"/>
          <c:tx>
            <c:strRef>
              <c:f>'3.2'!$E$25</c:f>
              <c:strCache>
                <c:ptCount val="1"/>
                <c:pt idx="0">
                  <c:v>2020/21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'3.2'!$B$26:$C$29</c:f>
              <c:multiLvlStrCache>
                <c:ptCount val="4"/>
                <c:lvl>
                  <c:pt idx="0">
                    <c:v>Most deprived 20%</c:v>
                  </c:pt>
                  <c:pt idx="1">
                    <c:v>Least deprived 20%</c:v>
                  </c:pt>
                  <c:pt idx="2">
                    <c:v>Most deprived 20%</c:v>
                  </c:pt>
                  <c:pt idx="3">
                    <c:v>Least deprived 20%</c:v>
                  </c:pt>
                </c:lvl>
                <c:lvl>
                  <c:pt idx="0">
                    <c:v>P1</c:v>
                  </c:pt>
                  <c:pt idx="2">
                    <c:v>P7</c:v>
                  </c:pt>
                </c:lvl>
              </c:multiLvlStrCache>
            </c:multiLvlStrRef>
          </c:cat>
          <c:val>
            <c:numRef>
              <c:f>'3.2'!$E$26:$E$29</c:f>
              <c:numCache>
                <c:formatCode>0%</c:formatCode>
                <c:ptCount val="4"/>
                <c:pt idx="0">
                  <c:v>0.66446553859000002</c:v>
                </c:pt>
                <c:pt idx="1">
                  <c:v>0.87747157054000002</c:v>
                </c:pt>
                <c:pt idx="2">
                  <c:v>0.66313808515999995</c:v>
                </c:pt>
                <c:pt idx="3">
                  <c:v>0.86838027526999995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5A-4343-A570-6E9768AE610C}"/>
            </c:ext>
          </c:extLst>
        </c:ser>
        <c:ser>
          <c:idx val="2"/>
          <c:order val="2"/>
          <c:tx>
            <c:strRef>
              <c:f>'3.2'!$F$25</c:f>
              <c:strCache>
                <c:ptCount val="1"/>
                <c:pt idx="0">
                  <c:v>2021/22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'3.2'!$B$26:$C$29</c:f>
              <c:multiLvlStrCache>
                <c:ptCount val="4"/>
                <c:lvl>
                  <c:pt idx="0">
                    <c:v>Most deprived 20%</c:v>
                  </c:pt>
                  <c:pt idx="1">
                    <c:v>Least deprived 20%</c:v>
                  </c:pt>
                  <c:pt idx="2">
                    <c:v>Most deprived 20%</c:v>
                  </c:pt>
                  <c:pt idx="3">
                    <c:v>Least deprived 20%</c:v>
                  </c:pt>
                </c:lvl>
                <c:lvl>
                  <c:pt idx="0">
                    <c:v>P1</c:v>
                  </c:pt>
                  <c:pt idx="2">
                    <c:v>P7</c:v>
                  </c:pt>
                </c:lvl>
              </c:multiLvlStrCache>
            </c:multiLvlStrRef>
          </c:cat>
          <c:val>
            <c:numRef>
              <c:f>'3.2'!$F$26:$F$29</c:f>
              <c:numCache>
                <c:formatCode>0%</c:formatCode>
                <c:ptCount val="4"/>
                <c:pt idx="0">
                  <c:v>0.70879718757847154</c:v>
                </c:pt>
                <c:pt idx="1">
                  <c:v>0.88593000714212833</c:v>
                </c:pt>
                <c:pt idx="2">
                  <c:v>0.71609771374882558</c:v>
                </c:pt>
                <c:pt idx="3">
                  <c:v>0.89032199048664462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5A-4343-A570-6E9768AE610C}"/>
            </c:ext>
          </c:extLst>
        </c:ser>
        <c:ser>
          <c:idx val="3"/>
          <c:order val="3"/>
          <c:tx>
            <c:strRef>
              <c:f>'3.2'!$G$25</c:f>
              <c:strCache>
                <c:ptCount val="1"/>
                <c:pt idx="0">
                  <c:v>2022/23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'3.2'!$B$26:$C$29</c:f>
              <c:multiLvlStrCache>
                <c:ptCount val="4"/>
                <c:lvl>
                  <c:pt idx="0">
                    <c:v>Most deprived 20%</c:v>
                  </c:pt>
                  <c:pt idx="1">
                    <c:v>Least deprived 20%</c:v>
                  </c:pt>
                  <c:pt idx="2">
                    <c:v>Most deprived 20%</c:v>
                  </c:pt>
                  <c:pt idx="3">
                    <c:v>Least deprived 20%</c:v>
                  </c:pt>
                </c:lvl>
                <c:lvl>
                  <c:pt idx="0">
                    <c:v>P1</c:v>
                  </c:pt>
                  <c:pt idx="2">
                    <c:v>P7</c:v>
                  </c:pt>
                </c:lvl>
              </c:multiLvlStrCache>
            </c:multiLvlStrRef>
          </c:cat>
          <c:val>
            <c:numRef>
              <c:f>'3.2'!$G$26:$G$29</c:f>
              <c:numCache>
                <c:formatCode>0%</c:formatCode>
                <c:ptCount val="4"/>
                <c:pt idx="0">
                  <c:v>0.72089410545999999</c:v>
                </c:pt>
                <c:pt idx="1">
                  <c:v>0.89718250631000007</c:v>
                </c:pt>
                <c:pt idx="2">
                  <c:v>0.73575691806999999</c:v>
                </c:pt>
                <c:pt idx="3">
                  <c:v>0.89750566892999994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5A-4343-A570-6E9768AE610C}"/>
            </c:ext>
          </c:extLst>
        </c:ser>
        <c:ser>
          <c:idx val="4"/>
          <c:order val="4"/>
          <c:tx>
            <c:strRef>
              <c:f>'3.2'!$H$25</c:f>
              <c:strCache>
                <c:ptCount val="1"/>
                <c:pt idx="0">
                  <c:v>2023/24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'3.2'!$B$26:$C$29</c:f>
              <c:multiLvlStrCache>
                <c:ptCount val="4"/>
                <c:lvl>
                  <c:pt idx="0">
                    <c:v>Most deprived 20%</c:v>
                  </c:pt>
                  <c:pt idx="1">
                    <c:v>Least deprived 20%</c:v>
                  </c:pt>
                  <c:pt idx="2">
                    <c:v>Most deprived 20%</c:v>
                  </c:pt>
                  <c:pt idx="3">
                    <c:v>Least deprived 20%</c:v>
                  </c:pt>
                </c:lvl>
                <c:lvl>
                  <c:pt idx="0">
                    <c:v>P1</c:v>
                  </c:pt>
                  <c:pt idx="2">
                    <c:v>P7</c:v>
                  </c:pt>
                </c:lvl>
              </c:multiLvlStrCache>
            </c:multiLvlStrRef>
          </c:cat>
          <c:val>
            <c:numRef>
              <c:f>'3.2'!$H$26:$H$29</c:f>
              <c:numCache>
                <c:formatCode>0%</c:formatCode>
                <c:ptCount val="4"/>
                <c:pt idx="0">
                  <c:v>0.72209629158999999</c:v>
                </c:pt>
                <c:pt idx="1">
                  <c:v>0.90296791150999989</c:v>
                </c:pt>
                <c:pt idx="2">
                  <c:v>0.73701273639999998</c:v>
                </c:pt>
                <c:pt idx="3">
                  <c:v>0.90119047619000003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C9-4102-AFB6-BC8BBDF3A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43484816"/>
        <c:axId val="443482896"/>
      </c:barChart>
      <c:catAx>
        <c:axId val="44348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3482896"/>
        <c:crosses val="autoZero"/>
        <c:auto val="1"/>
        <c:lblAlgn val="ctr"/>
        <c:lblOffset val="100"/>
        <c:noMultiLvlLbl val="0"/>
      </c:catAx>
      <c:valAx>
        <c:axId val="44348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3484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0087227671016369"/>
          <c:y val="0.88522208741134301"/>
          <c:w val="0.86065455151871706"/>
          <c:h val="0.1121342193317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39074074074068E-2"/>
          <c:y val="3.6237407407407399E-2"/>
          <c:w val="0.89359055555555555"/>
          <c:h val="0.843206666666666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'3.3'!$B$26</c:f>
              <c:strCache>
                <c:ptCount val="1"/>
                <c:pt idx="0">
                  <c:v>Absence rate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'3.3'!$C$25:$G$25</c:f>
              <c:strCache>
                <c:ptCount val="5"/>
                <c:pt idx="0">
                  <c:v>Most deprived 20%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Least deprived 20%</c:v>
                </c:pt>
              </c:strCache>
            </c:strRef>
          </c:cat>
          <c:val>
            <c:numRef>
              <c:f>'3.3'!$C$26:$G$26</c:f>
              <c:numCache>
                <c:formatCode>0%</c:formatCode>
                <c:ptCount val="5"/>
                <c:pt idx="0">
                  <c:v>0.13066275860914817</c:v>
                </c:pt>
                <c:pt idx="1">
                  <c:v>0.11060296953124209</c:v>
                </c:pt>
                <c:pt idx="2">
                  <c:v>9.3844226124412539E-2</c:v>
                </c:pt>
                <c:pt idx="3">
                  <c:v>7.9187294998976934E-2</c:v>
                </c:pt>
                <c:pt idx="4">
                  <c:v>6.4300653694467289E-2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DC-4EF6-9B7E-8FD6B7CDF108}"/>
            </c:ext>
          </c:extLst>
        </c:ser>
        <c:ser>
          <c:idx val="1"/>
          <c:order val="1"/>
          <c:tx>
            <c:strRef>
              <c:f>'3.3'!$B$27</c:f>
              <c:strCache>
                <c:ptCount val="1"/>
                <c:pt idx="0">
                  <c:v>Sickness absence rate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'3.3'!$C$25:$G$25</c:f>
              <c:strCache>
                <c:ptCount val="5"/>
                <c:pt idx="0">
                  <c:v>Most deprived 20%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Least deprived 20%</c:v>
                </c:pt>
              </c:strCache>
            </c:strRef>
          </c:cat>
          <c:val>
            <c:numRef>
              <c:f>'3.3'!$C$27:$G$27</c:f>
              <c:numCache>
                <c:formatCode>0%</c:formatCode>
                <c:ptCount val="5"/>
                <c:pt idx="0">
                  <c:v>5.5105688842249208E-2</c:v>
                </c:pt>
                <c:pt idx="1">
                  <c:v>5.3905563635999972E-2</c:v>
                </c:pt>
                <c:pt idx="2">
                  <c:v>4.9326989608404224E-2</c:v>
                </c:pt>
                <c:pt idx="3">
                  <c:v>4.4137554864167941E-2</c:v>
                </c:pt>
                <c:pt idx="4">
                  <c:v>3.7366641647783617E-2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DC-4EF6-9B7E-8FD6B7CDF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53169472"/>
        <c:axId val="853166112"/>
      </c:barChart>
      <c:catAx>
        <c:axId val="853169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3166112"/>
        <c:crosses val="autoZero"/>
        <c:auto val="1"/>
        <c:lblAlgn val="ctr"/>
        <c:lblOffset val="100"/>
        <c:noMultiLvlLbl val="0"/>
      </c:catAx>
      <c:valAx>
        <c:axId val="853166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3169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1450375492192464"/>
          <c:y val="4.7048238402276128E-2"/>
          <c:w val="0.66483592592592589"/>
          <c:h val="0.110156296296296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'3.4'!$C$25</c:f>
              <c:strCache>
                <c:ptCount val="1"/>
                <c:pt idx="0">
                  <c:v>Most deprived 20%</c:v>
                </c:pt>
              </c:strCache>
            </c:strRef>
          </c:tx>
          <c:spPr>
            <a:ln w="38100" cap="rnd">
              <a:solidFill>
                <a:srgbClr val="67C7C7"/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3.0441643529153267E-2"/>
                  <c:y val="0.1053934724906822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non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7E80-4990-A387-D29ECB274B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'3.4'!$B$26:$B$32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'3.4'!$C$26:$C$32</c:f>
              <c:numCache>
                <c:formatCode>0%</c:formatCode>
                <c:ptCount val="7"/>
                <c:pt idx="0">
                  <c:v>0.64900000000000002</c:v>
                </c:pt>
                <c:pt idx="1">
                  <c:v>0.85599999999999998</c:v>
                </c:pt>
                <c:pt idx="2">
                  <c:v>0.83099999999999996</c:v>
                </c:pt>
                <c:pt idx="3">
                  <c:v>0.70200000000000007</c:v>
                </c:pt>
                <c:pt idx="4">
                  <c:v>0.68</c:v>
                </c:pt>
                <c:pt idx="5">
                  <c:v>0.65099999999999991</c:v>
                </c:pt>
                <c:pt idx="6">
                  <c:v>0.66100000000000003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0-4990-A387-D29ECB274BA3}"/>
            </c:ext>
          </c:extLst>
        </c:ser>
        <c:ser>
          <c:idx val="1"/>
          <c:order val="1"/>
          <c:tx>
            <c:strRef>
              <c:f>'3.4'!$D$25</c:f>
              <c:strCache>
                <c:ptCount val="1"/>
                <c:pt idx="0">
                  <c:v>Least deprived 20%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5"/>
              <c:dLblPos val="t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80-4990-A387-D29ECB274B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'3.4'!$B$26:$B$32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'3.4'!$D$26:$D$32</c:f>
              <c:numCache>
                <c:formatCode>0%</c:formatCode>
                <c:ptCount val="7"/>
                <c:pt idx="0">
                  <c:v>0.81799999999999995</c:v>
                </c:pt>
                <c:pt idx="1">
                  <c:v>0.92</c:v>
                </c:pt>
                <c:pt idx="2">
                  <c:v>0.91</c:v>
                </c:pt>
                <c:pt idx="3">
                  <c:v>0.85099999999999998</c:v>
                </c:pt>
                <c:pt idx="4">
                  <c:v>0.84</c:v>
                </c:pt>
                <c:pt idx="5">
                  <c:v>0.82200000000000006</c:v>
                </c:pt>
                <c:pt idx="6">
                  <c:v>0.83199999999999996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80-4990-A387-D29ECB274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1637296"/>
        <c:axId val="611637776"/>
      </c:lineChart>
      <c:catAx>
        <c:axId val="61163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637776"/>
        <c:crosses val="autoZero"/>
        <c:auto val="1"/>
        <c:lblAlgn val="ctr"/>
        <c:lblOffset val="100"/>
        <c:noMultiLvlLbl val="0"/>
      </c:catAx>
      <c:valAx>
        <c:axId val="61163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63729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35938327529652"/>
          <c:y val="7.1544715447154475E-2"/>
          <c:w val="0.83185595639093868"/>
          <c:h val="0.77422188080148513"/>
        </c:manualLayout>
      </c:layout>
      <c:lineChart>
        <c:grouping val="standard"/>
        <c:varyColors val="0"/>
        <c:ser>
          <c:idx val="0"/>
          <c:order val="0"/>
          <c:tx>
            <c:strRef>
              <c:f>'3.5'!$C$25</c:f>
              <c:strCache>
                <c:ptCount val="1"/>
                <c:pt idx="0">
                  <c:v>Most deprived 20%</c:v>
                </c:pt>
              </c:strCache>
            </c:strRef>
          </c:tx>
          <c:spPr>
            <a:ln w="3810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7.4879444444444443E-2"/>
                  <c:y val="0.1155796296296296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non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323082461237814"/>
                      <c:h val="0.170011138851546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6BBC-4232-84C3-08CDD0E813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'3.5'!$B$26:$B$32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'3.5'!$C$26:$C$32</c:f>
              <c:numCache>
                <c:formatCode>0.0%</c:formatCode>
                <c:ptCount val="7"/>
                <c:pt idx="0">
                  <c:v>0.12467979765364332</c:v>
                </c:pt>
                <c:pt idx="1">
                  <c:v>0.12377022478010642</c:v>
                </c:pt>
                <c:pt idx="2">
                  <c:v>0.13196023650185174</c:v>
                </c:pt>
                <c:pt idx="3">
                  <c:v>0.13031517891414679</c:v>
                </c:pt>
                <c:pt idx="4">
                  <c:v>0.13025777371580499</c:v>
                </c:pt>
                <c:pt idx="5">
                  <c:v>0.13305142490680988</c:v>
                </c:pt>
                <c:pt idx="6">
                  <c:v>0.13151610460714078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C-4232-84C3-08CDD0E81380}"/>
            </c:ext>
          </c:extLst>
        </c:ser>
        <c:ser>
          <c:idx val="1"/>
          <c:order val="1"/>
          <c:tx>
            <c:strRef>
              <c:f>'3.5'!$D$25</c:f>
              <c:strCache>
                <c:ptCount val="1"/>
                <c:pt idx="0">
                  <c:v>Least deprived 20%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rgbClr val="833694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BC-4232-84C3-08CDD0E8138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BC-4232-84C3-08CDD0E8138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BC-4232-84C3-08CDD0E8138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BBC-4232-84C3-08CDD0E8138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BBC-4232-84C3-08CDD0E81380}"/>
                </c:ext>
              </c:extLst>
            </c:dLbl>
            <c:dLbl>
              <c:idx val="5"/>
              <c:layout>
                <c:manualLayout>
                  <c:x val="-2.9949698138478753E-2"/>
                  <c:y val="-9.196481914785391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non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442250109008892"/>
                      <c:h val="0.1960273972602739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BBC-4232-84C3-08CDD0E8138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75-4B59-8A32-26BDD3826A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'3.5'!$B$26:$B$32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'3.5'!$D$26:$D$32</c:f>
              <c:numCache>
                <c:formatCode>0.0%</c:formatCode>
                <c:ptCount val="7"/>
                <c:pt idx="0">
                  <c:v>0.29268908411592448</c:v>
                </c:pt>
                <c:pt idx="1">
                  <c:v>0.2890011799107372</c:v>
                </c:pt>
                <c:pt idx="2">
                  <c:v>0.28818356413625795</c:v>
                </c:pt>
                <c:pt idx="3">
                  <c:v>0.29350481032849807</c:v>
                </c:pt>
                <c:pt idx="4">
                  <c:v>0.29545064377682401</c:v>
                </c:pt>
                <c:pt idx="5">
                  <c:v>0.28371661632856904</c:v>
                </c:pt>
                <c:pt idx="6">
                  <c:v>0.28459130434782609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BBC-4232-84C3-08CDD0E81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9654912"/>
        <c:axId val="809655392"/>
      </c:lineChart>
      <c:catAx>
        <c:axId val="809654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655392"/>
        <c:crosses val="autoZero"/>
        <c:auto val="1"/>
        <c:lblAlgn val="ctr"/>
        <c:lblOffset val="100"/>
        <c:noMultiLvlLbl val="0"/>
      </c:catAx>
      <c:valAx>
        <c:axId val="809655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654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'4.1'!$C$26</c:f>
              <c:strCache>
                <c:ptCount val="1"/>
                <c:pt idx="0">
                  <c:v>LFS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'4.1'!$B$27:$B$150</c:f>
              <c:strCache>
                <c:ptCount val="124"/>
                <c:pt idx="0">
                  <c:v>January 2015</c:v>
                </c:pt>
                <c:pt idx="1">
                  <c:v>February 2015</c:v>
                </c:pt>
                <c:pt idx="2">
                  <c:v>March 2015</c:v>
                </c:pt>
                <c:pt idx="3">
                  <c:v>April 2015</c:v>
                </c:pt>
                <c:pt idx="4">
                  <c:v>May 2015</c:v>
                </c:pt>
                <c:pt idx="5">
                  <c:v>June 2015</c:v>
                </c:pt>
                <c:pt idx="6">
                  <c:v>July 2015</c:v>
                </c:pt>
                <c:pt idx="7">
                  <c:v>August 2015</c:v>
                </c:pt>
                <c:pt idx="8">
                  <c:v>September 2015</c:v>
                </c:pt>
                <c:pt idx="9">
                  <c:v>October 2015</c:v>
                </c:pt>
                <c:pt idx="10">
                  <c:v>November 2015</c:v>
                </c:pt>
                <c:pt idx="11">
                  <c:v>December 2015</c:v>
                </c:pt>
                <c:pt idx="12">
                  <c:v>January 2016</c:v>
                </c:pt>
                <c:pt idx="13">
                  <c:v>February 2016</c:v>
                </c:pt>
                <c:pt idx="14">
                  <c:v>March 2016</c:v>
                </c:pt>
                <c:pt idx="15">
                  <c:v>April 2016</c:v>
                </c:pt>
                <c:pt idx="16">
                  <c:v>May 2016</c:v>
                </c:pt>
                <c:pt idx="17">
                  <c:v>June 2016</c:v>
                </c:pt>
                <c:pt idx="18">
                  <c:v>July 2016</c:v>
                </c:pt>
                <c:pt idx="19">
                  <c:v>August 2016</c:v>
                </c:pt>
                <c:pt idx="20">
                  <c:v>September 2016</c:v>
                </c:pt>
                <c:pt idx="21">
                  <c:v>October 2016</c:v>
                </c:pt>
                <c:pt idx="22">
                  <c:v>November 2016</c:v>
                </c:pt>
                <c:pt idx="23">
                  <c:v>December 2016</c:v>
                </c:pt>
                <c:pt idx="24">
                  <c:v>January 2017</c:v>
                </c:pt>
                <c:pt idx="25">
                  <c:v>February 2017</c:v>
                </c:pt>
                <c:pt idx="26">
                  <c:v>March 2017</c:v>
                </c:pt>
                <c:pt idx="27">
                  <c:v>April 2017</c:v>
                </c:pt>
                <c:pt idx="28">
                  <c:v>May 2017</c:v>
                </c:pt>
                <c:pt idx="29">
                  <c:v>June 2017</c:v>
                </c:pt>
                <c:pt idx="30">
                  <c:v>July 2017</c:v>
                </c:pt>
                <c:pt idx="31">
                  <c:v>August 2017</c:v>
                </c:pt>
                <c:pt idx="32">
                  <c:v>September 2017</c:v>
                </c:pt>
                <c:pt idx="33">
                  <c:v>October 2017</c:v>
                </c:pt>
                <c:pt idx="34">
                  <c:v>November 2017</c:v>
                </c:pt>
                <c:pt idx="35">
                  <c:v>December 2017</c:v>
                </c:pt>
                <c:pt idx="36">
                  <c:v>January 2018</c:v>
                </c:pt>
                <c:pt idx="37">
                  <c:v>February 2018</c:v>
                </c:pt>
                <c:pt idx="38">
                  <c:v>March 2018</c:v>
                </c:pt>
                <c:pt idx="39">
                  <c:v>April 2018</c:v>
                </c:pt>
                <c:pt idx="40">
                  <c:v>May 2018</c:v>
                </c:pt>
                <c:pt idx="41">
                  <c:v>June 2018</c:v>
                </c:pt>
                <c:pt idx="42">
                  <c:v>July 2018</c:v>
                </c:pt>
                <c:pt idx="43">
                  <c:v>August 2018</c:v>
                </c:pt>
                <c:pt idx="44">
                  <c:v>September 2018</c:v>
                </c:pt>
                <c:pt idx="45">
                  <c:v>October 2018</c:v>
                </c:pt>
                <c:pt idx="46">
                  <c:v>November 2018</c:v>
                </c:pt>
                <c:pt idx="47">
                  <c:v>December 2018</c:v>
                </c:pt>
                <c:pt idx="48">
                  <c:v>January 2019</c:v>
                </c:pt>
                <c:pt idx="49">
                  <c:v>February 2019</c:v>
                </c:pt>
                <c:pt idx="50">
                  <c:v>March 2019</c:v>
                </c:pt>
                <c:pt idx="51">
                  <c:v>April 2019</c:v>
                </c:pt>
                <c:pt idx="52">
                  <c:v>May 2019</c:v>
                </c:pt>
                <c:pt idx="53">
                  <c:v>June 2019</c:v>
                </c:pt>
                <c:pt idx="54">
                  <c:v>July 2019</c:v>
                </c:pt>
                <c:pt idx="55">
                  <c:v>August 2019</c:v>
                </c:pt>
                <c:pt idx="56">
                  <c:v>September 2019</c:v>
                </c:pt>
                <c:pt idx="57">
                  <c:v>October 2019</c:v>
                </c:pt>
                <c:pt idx="58">
                  <c:v>November 2019</c:v>
                </c:pt>
                <c:pt idx="59">
                  <c:v>December 2019</c:v>
                </c:pt>
                <c:pt idx="60">
                  <c:v>January 2020</c:v>
                </c:pt>
                <c:pt idx="61">
                  <c:v>February 2020</c:v>
                </c:pt>
                <c:pt idx="62">
                  <c:v>March 2020</c:v>
                </c:pt>
                <c:pt idx="63">
                  <c:v>April 2020</c:v>
                </c:pt>
                <c:pt idx="64">
                  <c:v>May 2020</c:v>
                </c:pt>
                <c:pt idx="65">
                  <c:v>June 2020</c:v>
                </c:pt>
                <c:pt idx="66">
                  <c:v>July 2020</c:v>
                </c:pt>
                <c:pt idx="67">
                  <c:v>August 2020</c:v>
                </c:pt>
                <c:pt idx="68">
                  <c:v>September 2020</c:v>
                </c:pt>
                <c:pt idx="69">
                  <c:v>October 2020</c:v>
                </c:pt>
                <c:pt idx="70">
                  <c:v>November 2020</c:v>
                </c:pt>
                <c:pt idx="71">
                  <c:v>December 2020</c:v>
                </c:pt>
                <c:pt idx="72">
                  <c:v>January 2021</c:v>
                </c:pt>
                <c:pt idx="73">
                  <c:v>February 2021</c:v>
                </c:pt>
                <c:pt idx="74">
                  <c:v>March 2021</c:v>
                </c:pt>
                <c:pt idx="75">
                  <c:v>April 2021</c:v>
                </c:pt>
                <c:pt idx="76">
                  <c:v>May 2021</c:v>
                </c:pt>
                <c:pt idx="77">
                  <c:v>June 2021</c:v>
                </c:pt>
                <c:pt idx="78">
                  <c:v>July 2021</c:v>
                </c:pt>
                <c:pt idx="79">
                  <c:v>August 2021</c:v>
                </c:pt>
                <c:pt idx="80">
                  <c:v>September 2021</c:v>
                </c:pt>
                <c:pt idx="81">
                  <c:v>October 2021</c:v>
                </c:pt>
                <c:pt idx="82">
                  <c:v>November 2021</c:v>
                </c:pt>
                <c:pt idx="83">
                  <c:v>December 2021</c:v>
                </c:pt>
                <c:pt idx="84">
                  <c:v>January 2022</c:v>
                </c:pt>
                <c:pt idx="85">
                  <c:v>February 2022</c:v>
                </c:pt>
                <c:pt idx="86">
                  <c:v>March 2022</c:v>
                </c:pt>
                <c:pt idx="87">
                  <c:v>April 2022</c:v>
                </c:pt>
                <c:pt idx="88">
                  <c:v>May 2022</c:v>
                </c:pt>
                <c:pt idx="89">
                  <c:v>June 2022</c:v>
                </c:pt>
                <c:pt idx="90">
                  <c:v>July 2022</c:v>
                </c:pt>
                <c:pt idx="91">
                  <c:v>August 2022</c:v>
                </c:pt>
                <c:pt idx="92">
                  <c:v>September 2022</c:v>
                </c:pt>
                <c:pt idx="93">
                  <c:v>October 2022</c:v>
                </c:pt>
                <c:pt idx="94">
                  <c:v>November 2022</c:v>
                </c:pt>
                <c:pt idx="95">
                  <c:v>December 2022</c:v>
                </c:pt>
                <c:pt idx="96">
                  <c:v>January 2023</c:v>
                </c:pt>
                <c:pt idx="97">
                  <c:v>February 2023</c:v>
                </c:pt>
                <c:pt idx="98">
                  <c:v>March 2023</c:v>
                </c:pt>
                <c:pt idx="99">
                  <c:v>April 2023</c:v>
                </c:pt>
                <c:pt idx="100">
                  <c:v>May 2023</c:v>
                </c:pt>
                <c:pt idx="101">
                  <c:v>June 2023</c:v>
                </c:pt>
                <c:pt idx="102">
                  <c:v>July 2023</c:v>
                </c:pt>
                <c:pt idx="103">
                  <c:v>August 2023</c:v>
                </c:pt>
                <c:pt idx="104">
                  <c:v>September 2023</c:v>
                </c:pt>
                <c:pt idx="105">
                  <c:v>October 2023</c:v>
                </c:pt>
                <c:pt idx="106">
                  <c:v>November 2023</c:v>
                </c:pt>
                <c:pt idx="107">
                  <c:v>December 2023</c:v>
                </c:pt>
                <c:pt idx="108">
                  <c:v>January 2024</c:v>
                </c:pt>
                <c:pt idx="109">
                  <c:v>February 2024</c:v>
                </c:pt>
                <c:pt idx="110">
                  <c:v>March 2024</c:v>
                </c:pt>
                <c:pt idx="111">
                  <c:v>April 2024</c:v>
                </c:pt>
                <c:pt idx="112">
                  <c:v>May 2024</c:v>
                </c:pt>
                <c:pt idx="113">
                  <c:v>June 2024</c:v>
                </c:pt>
                <c:pt idx="114">
                  <c:v>July 2024</c:v>
                </c:pt>
                <c:pt idx="115">
                  <c:v>August 2024</c:v>
                </c:pt>
                <c:pt idx="116">
                  <c:v>September 2024</c:v>
                </c:pt>
                <c:pt idx="117">
                  <c:v>October 2024</c:v>
                </c:pt>
                <c:pt idx="118">
                  <c:v>November 2024</c:v>
                </c:pt>
                <c:pt idx="119">
                  <c:v>December 2024</c:v>
                </c:pt>
                <c:pt idx="120">
                  <c:v>January 2025</c:v>
                </c:pt>
                <c:pt idx="121">
                  <c:v>February 2025</c:v>
                </c:pt>
                <c:pt idx="122">
                  <c:v>March 2025</c:v>
                </c:pt>
                <c:pt idx="123">
                  <c:v>April 2025</c:v>
                </c:pt>
              </c:strCache>
            </c:strRef>
          </c:cat>
          <c:val>
            <c:numRef>
              <c:f>'4.1'!$C$27:$C$150</c:f>
              <c:numCache>
                <c:formatCode>0.0%</c:formatCode>
                <c:ptCount val="124"/>
                <c:pt idx="0">
                  <c:v>0.60056361665628122</c:v>
                </c:pt>
                <c:pt idx="1">
                  <c:v>0.60132385008237821</c:v>
                </c:pt>
                <c:pt idx="2">
                  <c:v>0.59923610830952634</c:v>
                </c:pt>
                <c:pt idx="3">
                  <c:v>0.59545969785027431</c:v>
                </c:pt>
                <c:pt idx="4">
                  <c:v>0.59408636287779093</c:v>
                </c:pt>
                <c:pt idx="5">
                  <c:v>0.59387139934408217</c:v>
                </c:pt>
                <c:pt idx="6">
                  <c:v>0.59589164721003141</c:v>
                </c:pt>
                <c:pt idx="7">
                  <c:v>0.59744583180079724</c:v>
                </c:pt>
                <c:pt idx="8">
                  <c:v>0.60035674672566663</c:v>
                </c:pt>
                <c:pt idx="9">
                  <c:v>0.60149265847023281</c:v>
                </c:pt>
                <c:pt idx="10">
                  <c:v>0.60008224096597595</c:v>
                </c:pt>
                <c:pt idx="11">
                  <c:v>0.5965319602672603</c:v>
                </c:pt>
                <c:pt idx="12">
                  <c:v>0.58886970078611156</c:v>
                </c:pt>
                <c:pt idx="13">
                  <c:v>0.58900412282582826</c:v>
                </c:pt>
                <c:pt idx="14">
                  <c:v>0.59931408528512786</c:v>
                </c:pt>
                <c:pt idx="15">
                  <c:v>0.59746179322336501</c:v>
                </c:pt>
                <c:pt idx="16">
                  <c:v>0.59678658085378467</c:v>
                </c:pt>
                <c:pt idx="17">
                  <c:v>0.59429370019903027</c:v>
                </c:pt>
                <c:pt idx="18">
                  <c:v>0.59183245702280962</c:v>
                </c:pt>
                <c:pt idx="19">
                  <c:v>0.59016518082270952</c:v>
                </c:pt>
                <c:pt idx="20">
                  <c:v>0.59166236609612588</c:v>
                </c:pt>
                <c:pt idx="21">
                  <c:v>0.59593288404953693</c:v>
                </c:pt>
                <c:pt idx="22">
                  <c:v>0.59353756343784958</c:v>
                </c:pt>
                <c:pt idx="23">
                  <c:v>0.59130690045227263</c:v>
                </c:pt>
                <c:pt idx="24">
                  <c:v>0.59761146136342713</c:v>
                </c:pt>
                <c:pt idx="25">
                  <c:v>0.59803291948164605</c:v>
                </c:pt>
                <c:pt idx="26">
                  <c:v>0.59639455285381293</c:v>
                </c:pt>
                <c:pt idx="27">
                  <c:v>0.60194254231242939</c:v>
                </c:pt>
                <c:pt idx="28">
                  <c:v>0.60695731033810707</c:v>
                </c:pt>
                <c:pt idx="29">
                  <c:v>0.60274705963427999</c:v>
                </c:pt>
                <c:pt idx="30">
                  <c:v>0.60162517758874001</c:v>
                </c:pt>
                <c:pt idx="31">
                  <c:v>0.60260199005123893</c:v>
                </c:pt>
                <c:pt idx="32">
                  <c:v>0.60395061376382908</c:v>
                </c:pt>
                <c:pt idx="33">
                  <c:v>0.59832269782105563</c:v>
                </c:pt>
                <c:pt idx="34">
                  <c:v>0.59996704686974422</c:v>
                </c:pt>
                <c:pt idx="35">
                  <c:v>0.60014765237055645</c:v>
                </c:pt>
                <c:pt idx="36">
                  <c:v>0.59785200211477429</c:v>
                </c:pt>
                <c:pt idx="37">
                  <c:v>0.59988339557209303</c:v>
                </c:pt>
                <c:pt idx="38">
                  <c:v>0.6014613865156726</c:v>
                </c:pt>
                <c:pt idx="39">
                  <c:v>0.59954641687584209</c:v>
                </c:pt>
                <c:pt idx="40">
                  <c:v>0.59751538748688005</c:v>
                </c:pt>
                <c:pt idx="41">
                  <c:v>0.59789011727241692</c:v>
                </c:pt>
                <c:pt idx="42">
                  <c:v>0.59799507623487336</c:v>
                </c:pt>
                <c:pt idx="43">
                  <c:v>0.59768481020715647</c:v>
                </c:pt>
                <c:pt idx="44">
                  <c:v>0.59919314980280336</c:v>
                </c:pt>
                <c:pt idx="45">
                  <c:v>0.60215833476917469</c:v>
                </c:pt>
                <c:pt idx="46">
                  <c:v>0.60003115715885946</c:v>
                </c:pt>
                <c:pt idx="47">
                  <c:v>0.60241881010471665</c:v>
                </c:pt>
                <c:pt idx="48">
                  <c:v>0.59418905881201067</c:v>
                </c:pt>
                <c:pt idx="49">
                  <c:v>0.5998620415398036</c:v>
                </c:pt>
                <c:pt idx="50">
                  <c:v>0.60026144681987115</c:v>
                </c:pt>
                <c:pt idx="51">
                  <c:v>0.59850017661984767</c:v>
                </c:pt>
                <c:pt idx="52">
                  <c:v>0.59419560735318755</c:v>
                </c:pt>
                <c:pt idx="53">
                  <c:v>0.58781772211835681</c:v>
                </c:pt>
                <c:pt idx="54">
                  <c:v>0.58698162963788403</c:v>
                </c:pt>
                <c:pt idx="55">
                  <c:v>0.58608435155458627</c:v>
                </c:pt>
                <c:pt idx="56">
                  <c:v>0.58756359199310859</c:v>
                </c:pt>
                <c:pt idx="57">
                  <c:v>0.59342589995270956</c:v>
                </c:pt>
                <c:pt idx="58">
                  <c:v>0.59256011830518318</c:v>
                </c:pt>
                <c:pt idx="59">
                  <c:v>0.59432850876426546</c:v>
                </c:pt>
                <c:pt idx="60">
                  <c:v>0.58664025721461344</c:v>
                </c:pt>
                <c:pt idx="61">
                  <c:v>0.58312476375962186</c:v>
                </c:pt>
                <c:pt idx="62">
                  <c:v>0.58001692691728812</c:v>
                </c:pt>
                <c:pt idx="63">
                  <c:v>0.58158452415718598</c:v>
                </c:pt>
                <c:pt idx="64">
                  <c:v>0.57821841667952056</c:v>
                </c:pt>
                <c:pt idx="65">
                  <c:v>0.58211256276901269</c:v>
                </c:pt>
                <c:pt idx="66">
                  <c:v>0.58194655332724565</c:v>
                </c:pt>
                <c:pt idx="67">
                  <c:v>0.58625931916532392</c:v>
                </c:pt>
                <c:pt idx="68">
                  <c:v>0.58130403877049308</c:v>
                </c:pt>
                <c:pt idx="69">
                  <c:v>0.57427071024853449</c:v>
                </c:pt>
                <c:pt idx="70">
                  <c:v>0.57793404509523394</c:v>
                </c:pt>
                <c:pt idx="71">
                  <c:v>0.58437848119424296</c:v>
                </c:pt>
                <c:pt idx="72">
                  <c:v>0.58274850658146282</c:v>
                </c:pt>
                <c:pt idx="73">
                  <c:v>0.58231056328492259</c:v>
                </c:pt>
                <c:pt idx="74">
                  <c:v>0.58089118709995946</c:v>
                </c:pt>
                <c:pt idx="75">
                  <c:v>0.58104108982323321</c:v>
                </c:pt>
                <c:pt idx="76">
                  <c:v>0.58001585920952448</c:v>
                </c:pt>
                <c:pt idx="77">
                  <c:v>0.58105699158598401</c:v>
                </c:pt>
                <c:pt idx="78">
                  <c:v>0.58685131979281779</c:v>
                </c:pt>
                <c:pt idx="79">
                  <c:v>0.58463197846271819</c:v>
                </c:pt>
                <c:pt idx="80">
                  <c:v>0.58738243655308209</c:v>
                </c:pt>
                <c:pt idx="81">
                  <c:v>0.58078971388458589</c:v>
                </c:pt>
                <c:pt idx="82">
                  <c:v>0.58249513390868879</c:v>
                </c:pt>
                <c:pt idx="83">
                  <c:v>0.58394369369940036</c:v>
                </c:pt>
                <c:pt idx="84">
                  <c:v>0.58916263818005521</c:v>
                </c:pt>
                <c:pt idx="85">
                  <c:v>0.58911244356533921</c:v>
                </c:pt>
                <c:pt idx="86">
                  <c:v>0.59149193955852364</c:v>
                </c:pt>
                <c:pt idx="87">
                  <c:v>0.59274169902477125</c:v>
                </c:pt>
                <c:pt idx="88">
                  <c:v>0.58905188409608722</c:v>
                </c:pt>
                <c:pt idx="89">
                  <c:v>0.59113477981402418</c:v>
                </c:pt>
                <c:pt idx="90">
                  <c:v>0.59053195817262194</c:v>
                </c:pt>
                <c:pt idx="91">
                  <c:v>0.59427010191993712</c:v>
                </c:pt>
                <c:pt idx="92">
                  <c:v>0.59309057274944132</c:v>
                </c:pt>
                <c:pt idx="93">
                  <c:v>0.59486190496665647</c:v>
                </c:pt>
                <c:pt idx="94">
                  <c:v>0.59433668686804619</c:v>
                </c:pt>
                <c:pt idx="95">
                  <c:v>0.58713844048193087</c:v>
                </c:pt>
                <c:pt idx="96">
                  <c:v>0.58288087322808968</c:v>
                </c:pt>
                <c:pt idx="97">
                  <c:v>0.57975315874501354</c:v>
                </c:pt>
                <c:pt idx="98">
                  <c:v>0.58384451216991629</c:v>
                </c:pt>
                <c:pt idx="99">
                  <c:v>0.57623247822911705</c:v>
                </c:pt>
                <c:pt idx="100">
                  <c:v>0.58377464817181202</c:v>
                </c:pt>
                <c:pt idx="101">
                  <c:v>0.58072804028211122</c:v>
                </c:pt>
                <c:pt idx="102">
                  <c:v>0.57698370787263698</c:v>
                </c:pt>
                <c:pt idx="103">
                  <c:v>0.57534246339513206</c:v>
                </c:pt>
                <c:pt idx="104">
                  <c:v>0.57337598221004682</c:v>
                </c:pt>
                <c:pt idx="105">
                  <c:v>0.57711029509375933</c:v>
                </c:pt>
                <c:pt idx="106">
                  <c:v>0.575106944533048</c:v>
                </c:pt>
                <c:pt idx="107">
                  <c:v>0.57759250958420982</c:v>
                </c:pt>
                <c:pt idx="108">
                  <c:v>0.57249427948176967</c:v>
                </c:pt>
                <c:pt idx="109">
                  <c:v>0.5737755446865862</c:v>
                </c:pt>
                <c:pt idx="110">
                  <c:v>0.57338124727842388</c:v>
                </c:pt>
                <c:pt idx="111">
                  <c:v>0.57734378468293068</c:v>
                </c:pt>
                <c:pt idx="112">
                  <c:v>0.58261237223006002</c:v>
                </c:pt>
                <c:pt idx="113">
                  <c:v>0.5791780287582059</c:v>
                </c:pt>
                <c:pt idx="114">
                  <c:v>0.58085008360339851</c:v>
                </c:pt>
                <c:pt idx="115">
                  <c:v>0.5761779537086068</c:v>
                </c:pt>
                <c:pt idx="116">
                  <c:v>0.58013415416265246</c:v>
                </c:pt>
                <c:pt idx="117">
                  <c:v>0.5799447695122556</c:v>
                </c:pt>
                <c:pt idx="118">
                  <c:v>0.58128116739291846</c:v>
                </c:pt>
                <c:pt idx="119">
                  <c:v>0.58530199935528215</c:v>
                </c:pt>
                <c:pt idx="120">
                  <c:v>0.58727220074856135</c:v>
                </c:pt>
                <c:pt idx="121">
                  <c:v>0.59227431539397191</c:v>
                </c:pt>
                <c:pt idx="122">
                  <c:v>0.58954267764982149</c:v>
                </c:pt>
                <c:pt idx="123">
                  <c:v>0.5891869851896927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93-47F2-A116-4CC54C26CF82}"/>
            </c:ext>
          </c:extLst>
        </c:ser>
        <c:ser>
          <c:idx val="1"/>
          <c:order val="1"/>
          <c:tx>
            <c:strRef>
              <c:f>'4.1'!$D$26</c:f>
              <c:strCache>
                <c:ptCount val="1"/>
                <c:pt idx="0">
                  <c:v>Modelled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'4.1'!$B$27:$B$150</c:f>
              <c:strCache>
                <c:ptCount val="124"/>
                <c:pt idx="0">
                  <c:v>January 2015</c:v>
                </c:pt>
                <c:pt idx="1">
                  <c:v>February 2015</c:v>
                </c:pt>
                <c:pt idx="2">
                  <c:v>March 2015</c:v>
                </c:pt>
                <c:pt idx="3">
                  <c:v>April 2015</c:v>
                </c:pt>
                <c:pt idx="4">
                  <c:v>May 2015</c:v>
                </c:pt>
                <c:pt idx="5">
                  <c:v>June 2015</c:v>
                </c:pt>
                <c:pt idx="6">
                  <c:v>July 2015</c:v>
                </c:pt>
                <c:pt idx="7">
                  <c:v>August 2015</c:v>
                </c:pt>
                <c:pt idx="8">
                  <c:v>September 2015</c:v>
                </c:pt>
                <c:pt idx="9">
                  <c:v>October 2015</c:v>
                </c:pt>
                <c:pt idx="10">
                  <c:v>November 2015</c:v>
                </c:pt>
                <c:pt idx="11">
                  <c:v>December 2015</c:v>
                </c:pt>
                <c:pt idx="12">
                  <c:v>January 2016</c:v>
                </c:pt>
                <c:pt idx="13">
                  <c:v>February 2016</c:v>
                </c:pt>
                <c:pt idx="14">
                  <c:v>March 2016</c:v>
                </c:pt>
                <c:pt idx="15">
                  <c:v>April 2016</c:v>
                </c:pt>
                <c:pt idx="16">
                  <c:v>May 2016</c:v>
                </c:pt>
                <c:pt idx="17">
                  <c:v>June 2016</c:v>
                </c:pt>
                <c:pt idx="18">
                  <c:v>July 2016</c:v>
                </c:pt>
                <c:pt idx="19">
                  <c:v>August 2016</c:v>
                </c:pt>
                <c:pt idx="20">
                  <c:v>September 2016</c:v>
                </c:pt>
                <c:pt idx="21">
                  <c:v>October 2016</c:v>
                </c:pt>
                <c:pt idx="22">
                  <c:v>November 2016</c:v>
                </c:pt>
                <c:pt idx="23">
                  <c:v>December 2016</c:v>
                </c:pt>
                <c:pt idx="24">
                  <c:v>January 2017</c:v>
                </c:pt>
                <c:pt idx="25">
                  <c:v>February 2017</c:v>
                </c:pt>
                <c:pt idx="26">
                  <c:v>March 2017</c:v>
                </c:pt>
                <c:pt idx="27">
                  <c:v>April 2017</c:v>
                </c:pt>
                <c:pt idx="28">
                  <c:v>May 2017</c:v>
                </c:pt>
                <c:pt idx="29">
                  <c:v>June 2017</c:v>
                </c:pt>
                <c:pt idx="30">
                  <c:v>July 2017</c:v>
                </c:pt>
                <c:pt idx="31">
                  <c:v>August 2017</c:v>
                </c:pt>
                <c:pt idx="32">
                  <c:v>September 2017</c:v>
                </c:pt>
                <c:pt idx="33">
                  <c:v>October 2017</c:v>
                </c:pt>
                <c:pt idx="34">
                  <c:v>November 2017</c:v>
                </c:pt>
                <c:pt idx="35">
                  <c:v>December 2017</c:v>
                </c:pt>
                <c:pt idx="36">
                  <c:v>January 2018</c:v>
                </c:pt>
                <c:pt idx="37">
                  <c:v>February 2018</c:v>
                </c:pt>
                <c:pt idx="38">
                  <c:v>March 2018</c:v>
                </c:pt>
                <c:pt idx="39">
                  <c:v>April 2018</c:v>
                </c:pt>
                <c:pt idx="40">
                  <c:v>May 2018</c:v>
                </c:pt>
                <c:pt idx="41">
                  <c:v>June 2018</c:v>
                </c:pt>
                <c:pt idx="42">
                  <c:v>July 2018</c:v>
                </c:pt>
                <c:pt idx="43">
                  <c:v>August 2018</c:v>
                </c:pt>
                <c:pt idx="44">
                  <c:v>September 2018</c:v>
                </c:pt>
                <c:pt idx="45">
                  <c:v>October 2018</c:v>
                </c:pt>
                <c:pt idx="46">
                  <c:v>November 2018</c:v>
                </c:pt>
                <c:pt idx="47">
                  <c:v>December 2018</c:v>
                </c:pt>
                <c:pt idx="48">
                  <c:v>January 2019</c:v>
                </c:pt>
                <c:pt idx="49">
                  <c:v>February 2019</c:v>
                </c:pt>
                <c:pt idx="50">
                  <c:v>March 2019</c:v>
                </c:pt>
                <c:pt idx="51">
                  <c:v>April 2019</c:v>
                </c:pt>
                <c:pt idx="52">
                  <c:v>May 2019</c:v>
                </c:pt>
                <c:pt idx="53">
                  <c:v>June 2019</c:v>
                </c:pt>
                <c:pt idx="54">
                  <c:v>July 2019</c:v>
                </c:pt>
                <c:pt idx="55">
                  <c:v>August 2019</c:v>
                </c:pt>
                <c:pt idx="56">
                  <c:v>September 2019</c:v>
                </c:pt>
                <c:pt idx="57">
                  <c:v>October 2019</c:v>
                </c:pt>
                <c:pt idx="58">
                  <c:v>November 2019</c:v>
                </c:pt>
                <c:pt idx="59">
                  <c:v>December 2019</c:v>
                </c:pt>
                <c:pt idx="60">
                  <c:v>January 2020</c:v>
                </c:pt>
                <c:pt idx="61">
                  <c:v>February 2020</c:v>
                </c:pt>
                <c:pt idx="62">
                  <c:v>March 2020</c:v>
                </c:pt>
                <c:pt idx="63">
                  <c:v>April 2020</c:v>
                </c:pt>
                <c:pt idx="64">
                  <c:v>May 2020</c:v>
                </c:pt>
                <c:pt idx="65">
                  <c:v>June 2020</c:v>
                </c:pt>
                <c:pt idx="66">
                  <c:v>July 2020</c:v>
                </c:pt>
                <c:pt idx="67">
                  <c:v>August 2020</c:v>
                </c:pt>
                <c:pt idx="68">
                  <c:v>September 2020</c:v>
                </c:pt>
                <c:pt idx="69">
                  <c:v>October 2020</c:v>
                </c:pt>
                <c:pt idx="70">
                  <c:v>November 2020</c:v>
                </c:pt>
                <c:pt idx="71">
                  <c:v>December 2020</c:v>
                </c:pt>
                <c:pt idx="72">
                  <c:v>January 2021</c:v>
                </c:pt>
                <c:pt idx="73">
                  <c:v>February 2021</c:v>
                </c:pt>
                <c:pt idx="74">
                  <c:v>March 2021</c:v>
                </c:pt>
                <c:pt idx="75">
                  <c:v>April 2021</c:v>
                </c:pt>
                <c:pt idx="76">
                  <c:v>May 2021</c:v>
                </c:pt>
                <c:pt idx="77">
                  <c:v>June 2021</c:v>
                </c:pt>
                <c:pt idx="78">
                  <c:v>July 2021</c:v>
                </c:pt>
                <c:pt idx="79">
                  <c:v>August 2021</c:v>
                </c:pt>
                <c:pt idx="80">
                  <c:v>September 2021</c:v>
                </c:pt>
                <c:pt idx="81">
                  <c:v>October 2021</c:v>
                </c:pt>
                <c:pt idx="82">
                  <c:v>November 2021</c:v>
                </c:pt>
                <c:pt idx="83">
                  <c:v>December 2021</c:v>
                </c:pt>
                <c:pt idx="84">
                  <c:v>January 2022</c:v>
                </c:pt>
                <c:pt idx="85">
                  <c:v>February 2022</c:v>
                </c:pt>
                <c:pt idx="86">
                  <c:v>March 2022</c:v>
                </c:pt>
                <c:pt idx="87">
                  <c:v>April 2022</c:v>
                </c:pt>
                <c:pt idx="88">
                  <c:v>May 2022</c:v>
                </c:pt>
                <c:pt idx="89">
                  <c:v>June 2022</c:v>
                </c:pt>
                <c:pt idx="90">
                  <c:v>July 2022</c:v>
                </c:pt>
                <c:pt idx="91">
                  <c:v>August 2022</c:v>
                </c:pt>
                <c:pt idx="92">
                  <c:v>September 2022</c:v>
                </c:pt>
                <c:pt idx="93">
                  <c:v>October 2022</c:v>
                </c:pt>
                <c:pt idx="94">
                  <c:v>November 2022</c:v>
                </c:pt>
                <c:pt idx="95">
                  <c:v>December 2022</c:v>
                </c:pt>
                <c:pt idx="96">
                  <c:v>January 2023</c:v>
                </c:pt>
                <c:pt idx="97">
                  <c:v>February 2023</c:v>
                </c:pt>
                <c:pt idx="98">
                  <c:v>March 2023</c:v>
                </c:pt>
                <c:pt idx="99">
                  <c:v>April 2023</c:v>
                </c:pt>
                <c:pt idx="100">
                  <c:v>May 2023</c:v>
                </c:pt>
                <c:pt idx="101">
                  <c:v>June 2023</c:v>
                </c:pt>
                <c:pt idx="102">
                  <c:v>July 2023</c:v>
                </c:pt>
                <c:pt idx="103">
                  <c:v>August 2023</c:v>
                </c:pt>
                <c:pt idx="104">
                  <c:v>September 2023</c:v>
                </c:pt>
                <c:pt idx="105">
                  <c:v>October 2023</c:v>
                </c:pt>
                <c:pt idx="106">
                  <c:v>November 2023</c:v>
                </c:pt>
                <c:pt idx="107">
                  <c:v>December 2023</c:v>
                </c:pt>
                <c:pt idx="108">
                  <c:v>January 2024</c:v>
                </c:pt>
                <c:pt idx="109">
                  <c:v>February 2024</c:v>
                </c:pt>
                <c:pt idx="110">
                  <c:v>March 2024</c:v>
                </c:pt>
                <c:pt idx="111">
                  <c:v>April 2024</c:v>
                </c:pt>
                <c:pt idx="112">
                  <c:v>May 2024</c:v>
                </c:pt>
                <c:pt idx="113">
                  <c:v>June 2024</c:v>
                </c:pt>
                <c:pt idx="114">
                  <c:v>July 2024</c:v>
                </c:pt>
                <c:pt idx="115">
                  <c:v>August 2024</c:v>
                </c:pt>
                <c:pt idx="116">
                  <c:v>September 2024</c:v>
                </c:pt>
                <c:pt idx="117">
                  <c:v>October 2024</c:v>
                </c:pt>
                <c:pt idx="118">
                  <c:v>November 2024</c:v>
                </c:pt>
                <c:pt idx="119">
                  <c:v>December 2024</c:v>
                </c:pt>
                <c:pt idx="120">
                  <c:v>January 2025</c:v>
                </c:pt>
                <c:pt idx="121">
                  <c:v>February 2025</c:v>
                </c:pt>
                <c:pt idx="122">
                  <c:v>March 2025</c:v>
                </c:pt>
                <c:pt idx="123">
                  <c:v>April 2025</c:v>
                </c:pt>
              </c:strCache>
            </c:strRef>
          </c:cat>
          <c:val>
            <c:numRef>
              <c:f>'4.1'!$D$27:$D$150</c:f>
              <c:numCache>
                <c:formatCode>0.0%</c:formatCode>
                <c:ptCount val="124"/>
                <c:pt idx="0">
                  <c:v>0.59348453233917242</c:v>
                </c:pt>
                <c:pt idx="1">
                  <c:v>0.59354773861946153</c:v>
                </c:pt>
                <c:pt idx="2">
                  <c:v>0.59375280298457944</c:v>
                </c:pt>
                <c:pt idx="3">
                  <c:v>0.59401943431460313</c:v>
                </c:pt>
                <c:pt idx="4">
                  <c:v>0.59436340294238255</c:v>
                </c:pt>
                <c:pt idx="5">
                  <c:v>0.59503101655921098</c:v>
                </c:pt>
                <c:pt idx="6">
                  <c:v>0.59532342352055112</c:v>
                </c:pt>
                <c:pt idx="7">
                  <c:v>0.59567958804841015</c:v>
                </c:pt>
                <c:pt idx="8">
                  <c:v>0.59635865767923435</c:v>
                </c:pt>
                <c:pt idx="9">
                  <c:v>0.59629846138420961</c:v>
                </c:pt>
                <c:pt idx="10">
                  <c:v>0.59676267310775433</c:v>
                </c:pt>
                <c:pt idx="11">
                  <c:v>0.59676920411008905</c:v>
                </c:pt>
                <c:pt idx="12">
                  <c:v>0.59751910697965349</c:v>
                </c:pt>
                <c:pt idx="13">
                  <c:v>0.59710664405267211</c:v>
                </c:pt>
                <c:pt idx="14">
                  <c:v>0.59691195582567702</c:v>
                </c:pt>
                <c:pt idx="15">
                  <c:v>0.59665668481632861</c:v>
                </c:pt>
                <c:pt idx="16">
                  <c:v>0.59680962908925439</c:v>
                </c:pt>
                <c:pt idx="17">
                  <c:v>0.59666386334460098</c:v>
                </c:pt>
                <c:pt idx="18">
                  <c:v>0.59656112726169774</c:v>
                </c:pt>
                <c:pt idx="19">
                  <c:v>0.5963890316403766</c:v>
                </c:pt>
                <c:pt idx="20">
                  <c:v>0.59638434191524503</c:v>
                </c:pt>
                <c:pt idx="21">
                  <c:v>0.59620879546978256</c:v>
                </c:pt>
                <c:pt idx="22">
                  <c:v>0.59578147947262594</c:v>
                </c:pt>
                <c:pt idx="23">
                  <c:v>0.59569021597370919</c:v>
                </c:pt>
                <c:pt idx="24">
                  <c:v>0.59569365323741064</c:v>
                </c:pt>
                <c:pt idx="25">
                  <c:v>0.59628549218631977</c:v>
                </c:pt>
                <c:pt idx="26">
                  <c:v>0.59652202943100929</c:v>
                </c:pt>
                <c:pt idx="27">
                  <c:v>0.59698841521295254</c:v>
                </c:pt>
                <c:pt idx="28">
                  <c:v>0.59714341077497224</c:v>
                </c:pt>
                <c:pt idx="29">
                  <c:v>0.5974704278048758</c:v>
                </c:pt>
                <c:pt idx="30">
                  <c:v>0.59775044078155615</c:v>
                </c:pt>
                <c:pt idx="31">
                  <c:v>0.59801182063415737</c:v>
                </c:pt>
                <c:pt idx="32">
                  <c:v>0.59814947259952445</c:v>
                </c:pt>
                <c:pt idx="33">
                  <c:v>0.59794703459004306</c:v>
                </c:pt>
                <c:pt idx="34">
                  <c:v>0.59777383554873531</c:v>
                </c:pt>
                <c:pt idx="35">
                  <c:v>0.59755003319303635</c:v>
                </c:pt>
                <c:pt idx="36">
                  <c:v>0.59722900080501629</c:v>
                </c:pt>
                <c:pt idx="37">
                  <c:v>0.5968492954752449</c:v>
                </c:pt>
                <c:pt idx="38">
                  <c:v>0.59654785691021706</c:v>
                </c:pt>
                <c:pt idx="39">
                  <c:v>0.59651515202677796</c:v>
                </c:pt>
                <c:pt idx="40">
                  <c:v>0.59666690198653705</c:v>
                </c:pt>
                <c:pt idx="41">
                  <c:v>0.59679437891414866</c:v>
                </c:pt>
                <c:pt idx="42">
                  <c:v>0.59706771103810763</c:v>
                </c:pt>
                <c:pt idx="43">
                  <c:v>0.59725754927268093</c:v>
                </c:pt>
                <c:pt idx="44">
                  <c:v>0.59753097313726478</c:v>
                </c:pt>
                <c:pt idx="45">
                  <c:v>0.59713864830762409</c:v>
                </c:pt>
                <c:pt idx="46">
                  <c:v>0.59698162914101716</c:v>
                </c:pt>
                <c:pt idx="47">
                  <c:v>0.59685105970905217</c:v>
                </c:pt>
                <c:pt idx="48">
                  <c:v>0.59741628633869892</c:v>
                </c:pt>
                <c:pt idx="49">
                  <c:v>0.59738072994706681</c:v>
                </c:pt>
                <c:pt idx="50">
                  <c:v>0.59731167531904006</c:v>
                </c:pt>
                <c:pt idx="51">
                  <c:v>0.59698557961420173</c:v>
                </c:pt>
                <c:pt idx="52">
                  <c:v>0.59669275653554632</c:v>
                </c:pt>
                <c:pt idx="53">
                  <c:v>0.59668593810733661</c:v>
                </c:pt>
                <c:pt idx="54">
                  <c:v>0.59661467784485533</c:v>
                </c:pt>
                <c:pt idx="55">
                  <c:v>0.59667343023372266</c:v>
                </c:pt>
                <c:pt idx="56">
                  <c:v>0.59658141645793628</c:v>
                </c:pt>
                <c:pt idx="57">
                  <c:v>0.59616343859041199</c:v>
                </c:pt>
                <c:pt idx="58">
                  <c:v>0.59630633310267767</c:v>
                </c:pt>
                <c:pt idx="59">
                  <c:v>0.59616583845782178</c:v>
                </c:pt>
                <c:pt idx="60">
                  <c:v>0.59614148768248376</c:v>
                </c:pt>
                <c:pt idx="61">
                  <c:v>0.59307786079601577</c:v>
                </c:pt>
                <c:pt idx="62">
                  <c:v>0.58930824915674629</c:v>
                </c:pt>
                <c:pt idx="63">
                  <c:v>0.5851625013304802</c:v>
                </c:pt>
                <c:pt idx="64">
                  <c:v>0.58362097913703936</c:v>
                </c:pt>
                <c:pt idx="65">
                  <c:v>0.58193571785808895</c:v>
                </c:pt>
                <c:pt idx="66">
                  <c:v>0.58039393301730524</c:v>
                </c:pt>
                <c:pt idx="67">
                  <c:v>0.57834491487362216</c:v>
                </c:pt>
                <c:pt idx="68">
                  <c:v>0.57710529673319444</c:v>
                </c:pt>
                <c:pt idx="69">
                  <c:v>0.57619843900093193</c:v>
                </c:pt>
                <c:pt idx="70">
                  <c:v>0.57607063557589866</c:v>
                </c:pt>
                <c:pt idx="71">
                  <c:v>0.57613415947475033</c:v>
                </c:pt>
                <c:pt idx="72">
                  <c:v>0.57670924100029408</c:v>
                </c:pt>
                <c:pt idx="73">
                  <c:v>0.57743039817329922</c:v>
                </c:pt>
                <c:pt idx="74">
                  <c:v>0.57937369245410086</c:v>
                </c:pt>
                <c:pt idx="75">
                  <c:v>0.5817276991215915</c:v>
                </c:pt>
                <c:pt idx="76">
                  <c:v>0.58436664056214505</c:v>
                </c:pt>
                <c:pt idx="77">
                  <c:v>0.58631337427163754</c:v>
                </c:pt>
                <c:pt idx="78">
                  <c:v>0.58818261404594252</c:v>
                </c:pt>
                <c:pt idx="79">
                  <c:v>0.58958920113176116</c:v>
                </c:pt>
                <c:pt idx="80">
                  <c:v>0.59083868697433539</c:v>
                </c:pt>
                <c:pt idx="81">
                  <c:v>0.59187869633815482</c:v>
                </c:pt>
                <c:pt idx="82">
                  <c:v>0.59247448614531073</c:v>
                </c:pt>
                <c:pt idx="83">
                  <c:v>0.59334366655550341</c:v>
                </c:pt>
                <c:pt idx="84">
                  <c:v>0.59415354815716936</c:v>
                </c:pt>
                <c:pt idx="85">
                  <c:v>0.59500698623026405</c:v>
                </c:pt>
                <c:pt idx="86">
                  <c:v>0.59523116472608195</c:v>
                </c:pt>
                <c:pt idx="87">
                  <c:v>0.59524136997163346</c:v>
                </c:pt>
                <c:pt idx="88">
                  <c:v>0.59553515445486715</c:v>
                </c:pt>
                <c:pt idx="89">
                  <c:v>0.59593355992905894</c:v>
                </c:pt>
                <c:pt idx="90">
                  <c:v>0.59656978600658828</c:v>
                </c:pt>
                <c:pt idx="91">
                  <c:v>0.59716387459535991</c:v>
                </c:pt>
                <c:pt idx="92">
                  <c:v>0.5978534982661039</c:v>
                </c:pt>
                <c:pt idx="93">
                  <c:v>0.59846907677131311</c:v>
                </c:pt>
                <c:pt idx="94">
                  <c:v>0.59866149645079991</c:v>
                </c:pt>
                <c:pt idx="95">
                  <c:v>0.59909021779092586</c:v>
                </c:pt>
                <c:pt idx="96">
                  <c:v>0.59949907618372689</c:v>
                </c:pt>
                <c:pt idx="97">
                  <c:v>0.60078512254356453</c:v>
                </c:pt>
                <c:pt idx="98">
                  <c:v>0.60145045018355392</c:v>
                </c:pt>
                <c:pt idx="99">
                  <c:v>0.60200079752641178</c:v>
                </c:pt>
                <c:pt idx="100">
                  <c:v>0.60194345996128074</c:v>
                </c:pt>
                <c:pt idx="101">
                  <c:v>0.60211190809812609</c:v>
                </c:pt>
                <c:pt idx="102">
                  <c:v>0.60229098188969288</c:v>
                </c:pt>
                <c:pt idx="103">
                  <c:v>0.60249685746177761</c:v>
                </c:pt>
                <c:pt idx="104">
                  <c:v>0.6026959908783921</c:v>
                </c:pt>
                <c:pt idx="105">
                  <c:v>0.60309976815567479</c:v>
                </c:pt>
                <c:pt idx="106">
                  <c:v>0.60319996081262117</c:v>
                </c:pt>
                <c:pt idx="107">
                  <c:v>0.60324881755236215</c:v>
                </c:pt>
                <c:pt idx="108">
                  <c:v>0.60294335090634565</c:v>
                </c:pt>
                <c:pt idx="109">
                  <c:v>0.60261026793671768</c:v>
                </c:pt>
                <c:pt idx="110">
                  <c:v>0.60239253027399686</c:v>
                </c:pt>
                <c:pt idx="111">
                  <c:v>0.60220659924892939</c:v>
                </c:pt>
                <c:pt idx="112">
                  <c:v>0.6023015944330844</c:v>
                </c:pt>
                <c:pt idx="113">
                  <c:v>0.60205552199312218</c:v>
                </c:pt>
                <c:pt idx="114">
                  <c:v>0.60170406175828539</c:v>
                </c:pt>
                <c:pt idx="115">
                  <c:v>0.60139308610136433</c:v>
                </c:pt>
                <c:pt idx="116">
                  <c:v>0.60096811352828883</c:v>
                </c:pt>
                <c:pt idx="117">
                  <c:v>0.60026341707484032</c:v>
                </c:pt>
                <c:pt idx="118">
                  <c:v>0.59966252197085257</c:v>
                </c:pt>
                <c:pt idx="119">
                  <c:v>0.59912947451574161</c:v>
                </c:pt>
                <c:pt idx="120">
                  <c:v>0.59906916215547956</c:v>
                </c:pt>
                <c:pt idx="121">
                  <c:v>0.59857743211682191</c:v>
                </c:pt>
                <c:pt idx="122">
                  <c:v>0.59825116195357686</c:v>
                </c:pt>
                <c:pt idx="123">
                  <c:v>0.59772293316968705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3-47F2-A116-4CC54C26C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8011199"/>
        <c:axId val="778011679"/>
      </c:lineChart>
      <c:catAx>
        <c:axId val="778011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8011679"/>
        <c:crosses val="autoZero"/>
        <c:auto val="1"/>
        <c:lblAlgn val="ctr"/>
        <c:lblOffset val="100"/>
        <c:tickLblSkip val="12"/>
        <c:noMultiLvlLbl val="0"/>
      </c:catAx>
      <c:valAx>
        <c:axId val="778011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8011199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939259259259254E-2"/>
          <c:y val="9.0402592592592604E-2"/>
          <c:w val="0.83835870370370369"/>
          <c:h val="0.72207444444444446"/>
        </c:manualLayout>
      </c:layout>
      <c:lineChart>
        <c:grouping val="standard"/>
        <c:varyColors val="0"/>
        <c:ser>
          <c:idx val="0"/>
          <c:order val="0"/>
          <c:tx>
            <c:strRef>
              <c:f>'4.2'!$C$25</c:f>
              <c:strCache>
                <c:ptCount val="1"/>
                <c:pt idx="0">
                  <c:v>Scotland average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star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2.579037037037037E-2"/>
                  <c:y val="-8.9433333333333379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C3-4EE5-91FD-9F365FC394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'4.2'!$B$26:$B$32</c:f>
              <c:numCache>
                <c:formatCode>0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'4.2'!$C$26:$C$32</c:f>
              <c:numCache>
                <c:formatCode>0.0%</c:formatCode>
                <c:ptCount val="7"/>
                <c:pt idx="0">
                  <c:v>3.1168379999999999E-2</c:v>
                </c:pt>
                <c:pt idx="1">
                  <c:v>2.7536520000000002E-2</c:v>
                </c:pt>
                <c:pt idx="2">
                  <c:v>3.2250913999999999E-2</c:v>
                </c:pt>
                <c:pt idx="3">
                  <c:v>4.0041146E-2</c:v>
                </c:pt>
                <c:pt idx="4">
                  <c:v>3.7001285508100556E-2</c:v>
                </c:pt>
                <c:pt idx="5">
                  <c:v>3.7015194147439506E-2</c:v>
                </c:pt>
                <c:pt idx="6">
                  <c:v>3.9051029307994721E-2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C3-4EE5-91FD-9F365FC3942B}"/>
            </c:ext>
          </c:extLst>
        </c:ser>
        <c:ser>
          <c:idx val="1"/>
          <c:order val="1"/>
          <c:tx>
            <c:strRef>
              <c:f>'4.2'!$D$25</c:f>
              <c:strCache>
                <c:ptCount val="1"/>
                <c:pt idx="0">
                  <c:v>Most deprived 20%</c:v>
                </c:pt>
              </c:strCache>
            </c:strRef>
          </c:tx>
          <c:spPr>
            <a:ln w="3810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2.0206110865102142E-2"/>
                  <c:y val="-7.0933254413791197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C3-4EE5-91FD-9F365FC394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'4.2'!$B$26:$B$32</c:f>
              <c:numCache>
                <c:formatCode>0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'4.2'!$D$26:$D$32</c:f>
              <c:numCache>
                <c:formatCode>0.0%</c:formatCode>
                <c:ptCount val="7"/>
                <c:pt idx="0">
                  <c:v>6.1478851000000001E-2</c:v>
                </c:pt>
                <c:pt idx="1">
                  <c:v>5.2904766999999998E-2</c:v>
                </c:pt>
                <c:pt idx="2">
                  <c:v>5.7890974999999997E-2</c:v>
                </c:pt>
                <c:pt idx="3">
                  <c:v>7.5382777999999998E-2</c:v>
                </c:pt>
                <c:pt idx="4">
                  <c:v>6.9438963089130293E-2</c:v>
                </c:pt>
                <c:pt idx="5">
                  <c:v>6.6174996993867488E-2</c:v>
                </c:pt>
                <c:pt idx="6">
                  <c:v>7.1000058244510458E-2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C3-4EE5-91FD-9F365FC3942B}"/>
            </c:ext>
          </c:extLst>
        </c:ser>
        <c:ser>
          <c:idx val="2"/>
          <c:order val="2"/>
          <c:tx>
            <c:strRef>
              <c:f>'4.2'!$E$25</c:f>
              <c:strCache>
                <c:ptCount val="1"/>
                <c:pt idx="0">
                  <c:v>Least deprived 20%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rgbClr val="833694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6.1890740740741601E-3"/>
                  <c:y val="-0.1051770370370371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C3-4EE5-91FD-9F365FC394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833694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'4.2'!$B$26:$B$32</c:f>
              <c:numCache>
                <c:formatCode>0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'4.2'!$E$26:$E$32</c:f>
              <c:numCache>
                <c:formatCode>0.0%</c:formatCode>
                <c:ptCount val="7"/>
                <c:pt idx="0">
                  <c:v>1.0249419367868324E-2</c:v>
                </c:pt>
                <c:pt idx="1">
                  <c:v>9.4136356640845426E-3</c:v>
                </c:pt>
                <c:pt idx="2">
                  <c:v>1.2786818962903063E-2</c:v>
                </c:pt>
                <c:pt idx="3">
                  <c:v>1.29106226010667E-2</c:v>
                </c:pt>
                <c:pt idx="4">
                  <c:v>1.1796443899448193E-2</c:v>
                </c:pt>
                <c:pt idx="5">
                  <c:v>1.3365359461580538E-2</c:v>
                </c:pt>
                <c:pt idx="6">
                  <c:v>1.2939130434782609E-2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8C3-4EE5-91FD-9F365FC3942B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6486608"/>
        <c:axId val="443387216"/>
      </c:lineChart>
      <c:catAx>
        <c:axId val="4648660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3387216"/>
        <c:crosses val="autoZero"/>
        <c:auto val="1"/>
        <c:lblAlgn val="ctr"/>
        <c:lblOffset val="100"/>
        <c:noMultiLvlLbl val="0"/>
      </c:catAx>
      <c:valAx>
        <c:axId val="44338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86608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66296296296297"/>
          <c:y val="4.6592886036735739E-2"/>
          <c:w val="0.8395676193613103"/>
          <c:h val="0.68785964652676934"/>
        </c:manualLayout>
      </c:layout>
      <c:lineChart>
        <c:grouping val="standard"/>
        <c:varyColors val="0"/>
        <c:ser>
          <c:idx val="1"/>
          <c:order val="0"/>
          <c:tx>
            <c:strRef>
              <c:f>'1.2'!$B$26</c:f>
              <c:strCache>
                <c:ptCount val="1"/>
                <c:pt idx="0">
                  <c:v>All people</c:v>
                </c:pt>
              </c:strCache>
            </c:strRef>
          </c:tx>
          <c:spPr>
            <a:ln w="38100">
              <a:solidFill>
                <a:schemeClr val="accent1"/>
              </a:solidFill>
            </a:ln>
          </c:spPr>
          <c:marker>
            <c:symbol val="circle"/>
            <c:size val="6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strRef>
              <c:f>'1.2'!$C$25:$Y$25</c:f>
              <c:strCache>
                <c:ptCount val="23"/>
                <c:pt idx="0">
                  <c:v>1999-2002</c:v>
                </c:pt>
                <c:pt idx="1">
                  <c:v>2000-2003</c:v>
                </c:pt>
                <c:pt idx="2">
                  <c:v>2001-2004</c:v>
                </c:pt>
                <c:pt idx="3">
                  <c:v>2002-2005</c:v>
                </c:pt>
                <c:pt idx="4">
                  <c:v>2003-2006</c:v>
                </c:pt>
                <c:pt idx="5">
                  <c:v>2004-2007</c:v>
                </c:pt>
                <c:pt idx="6">
                  <c:v>2005-2008</c:v>
                </c:pt>
                <c:pt idx="7">
                  <c:v>2006-2009</c:v>
                </c:pt>
                <c:pt idx="8">
                  <c:v>2007-2010</c:v>
                </c:pt>
                <c:pt idx="9">
                  <c:v>2008-2011</c:v>
                </c:pt>
                <c:pt idx="10">
                  <c:v>2009-2012</c:v>
                </c:pt>
                <c:pt idx="11">
                  <c:v>2010-2013</c:v>
                </c:pt>
                <c:pt idx="12">
                  <c:v>2011-2014</c:v>
                </c:pt>
                <c:pt idx="13">
                  <c:v>2012-2015</c:v>
                </c:pt>
                <c:pt idx="14">
                  <c:v>2013-2016</c:v>
                </c:pt>
                <c:pt idx="15">
                  <c:v>2014-2017</c:v>
                </c:pt>
                <c:pt idx="16">
                  <c:v>2015-2018</c:v>
                </c:pt>
                <c:pt idx="17">
                  <c:v>2016-2019</c:v>
                </c:pt>
                <c:pt idx="18">
                  <c:v>2017-2020</c:v>
                </c:pt>
                <c:pt idx="19">
                  <c:v>2018-2021</c:v>
                </c:pt>
                <c:pt idx="20">
                  <c:v>2019-2022</c:v>
                </c:pt>
                <c:pt idx="21">
                  <c:v>2020-2023</c:v>
                </c:pt>
                <c:pt idx="22">
                  <c:v>2021-2024</c:v>
                </c:pt>
              </c:strCache>
            </c:strRef>
          </c:cat>
          <c:val>
            <c:numRef>
              <c:f>'1.2'!$C$26:$Y$26</c:f>
              <c:numCache>
                <c:formatCode>_-"£"* #,##0_-;\-"£"* #,##0_-;_-"£"* "-"??_-;_-@_-</c:formatCode>
                <c:ptCount val="23"/>
                <c:pt idx="0">
                  <c:v>528</c:v>
                </c:pt>
                <c:pt idx="1">
                  <c:v>544</c:v>
                </c:pt>
                <c:pt idx="2">
                  <c:v>566</c:v>
                </c:pt>
                <c:pt idx="3">
                  <c:v>580</c:v>
                </c:pt>
                <c:pt idx="4">
                  <c:v>593</c:v>
                </c:pt>
                <c:pt idx="5">
                  <c:v>596</c:v>
                </c:pt>
                <c:pt idx="6">
                  <c:v>604</c:v>
                </c:pt>
                <c:pt idx="7">
                  <c:v>614</c:v>
                </c:pt>
                <c:pt idx="8">
                  <c:v>626</c:v>
                </c:pt>
                <c:pt idx="9">
                  <c:v>625</c:v>
                </c:pt>
                <c:pt idx="10">
                  <c:v>621</c:v>
                </c:pt>
                <c:pt idx="11">
                  <c:v>612</c:v>
                </c:pt>
                <c:pt idx="12">
                  <c:v>613</c:v>
                </c:pt>
                <c:pt idx="13">
                  <c:v>621</c:v>
                </c:pt>
                <c:pt idx="14">
                  <c:v>628</c:v>
                </c:pt>
                <c:pt idx="15">
                  <c:v>641</c:v>
                </c:pt>
                <c:pt idx="16">
                  <c:v>643</c:v>
                </c:pt>
                <c:pt idx="17">
                  <c:v>649</c:v>
                </c:pt>
                <c:pt idx="18">
                  <c:v>657</c:v>
                </c:pt>
                <c:pt idx="19">
                  <c:v>663</c:v>
                </c:pt>
                <c:pt idx="20">
                  <c:v>650</c:v>
                </c:pt>
                <c:pt idx="21">
                  <c:v>634</c:v>
                </c:pt>
                <c:pt idx="22">
                  <c:v>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F-F015-41D9-974B-B05542A75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115071"/>
        <c:axId val="865113151"/>
      </c:lineChart>
      <c:catAx>
        <c:axId val="865115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1200"/>
            </a:pPr>
            <a:endParaRPr lang="en-US"/>
          </a:p>
        </c:txPr>
        <c:crossAx val="865113151"/>
        <c:crosses val="autoZero"/>
        <c:auto val="1"/>
        <c:lblAlgn val="ctr"/>
        <c:lblOffset val="100"/>
        <c:tickLblSkip val="2"/>
        <c:noMultiLvlLbl val="0"/>
      </c:catAx>
      <c:valAx>
        <c:axId val="865113151"/>
        <c:scaling>
          <c:orientation val="minMax"/>
          <c:max val="8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£&quot;* #,##0_-;\-&quot;£&quot;* #,##0_-;_-&quot;£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1200"/>
            </a:pPr>
            <a:endParaRPr lang="en-US"/>
          </a:p>
        </c:txPr>
        <c:crossAx val="865115071"/>
        <c:crosses val="autoZero"/>
        <c:crossBetween val="between"/>
        <c:majorUnit val="100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'4.3'!$C$25</c:f>
              <c:strCache>
                <c:ptCount val="1"/>
                <c:pt idx="0">
                  <c:v>In employment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3594053005817711E-2"/>
                  <c:y val="7.812517575928008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204256142190369"/>
                      <c:h val="0.2177903543307086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7989-4482-A080-6508FDDDF3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'4.3'!$B$26:$B$31</c:f>
              <c:strCache>
                <c:ptCount val="6"/>
                <c:pt idx="0">
                  <c:v>March 2019</c:v>
                </c:pt>
                <c:pt idx="1">
                  <c:v>March 2020</c:v>
                </c:pt>
                <c:pt idx="2">
                  <c:v>March 2021</c:v>
                </c:pt>
                <c:pt idx="3">
                  <c:v>March 2022</c:v>
                </c:pt>
                <c:pt idx="4">
                  <c:v>March 2023</c:v>
                </c:pt>
                <c:pt idx="5">
                  <c:v>March 2024</c:v>
                </c:pt>
              </c:strCache>
            </c:strRef>
          </c:cat>
          <c:val>
            <c:numRef>
              <c:f>'4.3'!$C$26:$C$31</c:f>
              <c:numCache>
                <c:formatCode>0%</c:formatCode>
                <c:ptCount val="6"/>
                <c:pt idx="0">
                  <c:v>0.30582305769754686</c:v>
                </c:pt>
                <c:pt idx="1">
                  <c:v>0.31327878597418529</c:v>
                </c:pt>
                <c:pt idx="2">
                  <c:v>0.34837147024660564</c:v>
                </c:pt>
                <c:pt idx="3">
                  <c:v>0.38021427914602335</c:v>
                </c:pt>
                <c:pt idx="4">
                  <c:v>0.34902983373656726</c:v>
                </c:pt>
                <c:pt idx="5">
                  <c:v>0.35548483118196028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89-4482-A080-6508FDDDF375}"/>
            </c:ext>
          </c:extLst>
        </c:ser>
        <c:ser>
          <c:idx val="1"/>
          <c:order val="1"/>
          <c:tx>
            <c:strRef>
              <c:f>'4.3'!$D$25</c:f>
              <c:strCache>
                <c:ptCount val="1"/>
                <c:pt idx="0">
                  <c:v>Not in employment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1.5497610310023465E-3"/>
                  <c:y val="-7.18365087176602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852908092370805"/>
                      <c:h val="0.2490403543307086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7989-4482-A080-6508FDDDF3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'4.3'!$B$26:$B$31</c:f>
              <c:strCache>
                <c:ptCount val="6"/>
                <c:pt idx="0">
                  <c:v>March 2019</c:v>
                </c:pt>
                <c:pt idx="1">
                  <c:v>March 2020</c:v>
                </c:pt>
                <c:pt idx="2">
                  <c:v>March 2021</c:v>
                </c:pt>
                <c:pt idx="3">
                  <c:v>March 2022</c:v>
                </c:pt>
                <c:pt idx="4">
                  <c:v>March 2023</c:v>
                </c:pt>
                <c:pt idx="5">
                  <c:v>March 2024</c:v>
                </c:pt>
              </c:strCache>
            </c:strRef>
          </c:cat>
          <c:val>
            <c:numRef>
              <c:f>'4.3'!$D$26:$D$31</c:f>
              <c:numCache>
                <c:formatCode>0%</c:formatCode>
                <c:ptCount val="6"/>
                <c:pt idx="0">
                  <c:v>0.69417694230245308</c:v>
                </c:pt>
                <c:pt idx="1">
                  <c:v>0.68673635905843333</c:v>
                </c:pt>
                <c:pt idx="2">
                  <c:v>0.65163265600854958</c:v>
                </c:pt>
                <c:pt idx="3">
                  <c:v>0.61978796367526634</c:v>
                </c:pt>
                <c:pt idx="4">
                  <c:v>0.65097853066704026</c:v>
                </c:pt>
                <c:pt idx="5">
                  <c:v>0.64451516881803972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89-4482-A080-6508FDDDF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813839"/>
        <c:axId val="593822479"/>
      </c:lineChart>
      <c:catAx>
        <c:axId val="593813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822479"/>
        <c:crosses val="autoZero"/>
        <c:auto val="1"/>
        <c:lblAlgn val="ctr"/>
        <c:lblOffset val="100"/>
        <c:noMultiLvlLbl val="0"/>
      </c:catAx>
      <c:valAx>
        <c:axId val="59382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813839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463473315835517E-2"/>
          <c:y val="9.2441488904837679E-2"/>
          <c:w val="0.84593662561844873"/>
          <c:h val="0.73977704995079829"/>
        </c:manualLayout>
      </c:layout>
      <c:lineChart>
        <c:grouping val="standard"/>
        <c:varyColors val="0"/>
        <c:ser>
          <c:idx val="0"/>
          <c:order val="0"/>
          <c:tx>
            <c:strRef>
              <c:f>'4.4'!$G$27</c:f>
              <c:strCache>
                <c:ptCount val="1"/>
                <c:pt idx="0">
                  <c:v>Top 10%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91-42EA-87CF-54B6AD88081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91-42EA-87CF-54B6AD88081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91-42EA-87CF-54B6AD88081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91-42EA-87CF-54B6AD88081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04-476B-9BEA-408B2A5BF0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833694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'4.4'!$B$28:$B$33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'4.4'!$G$28:$G$33</c:f>
              <c:numCache>
                <c:formatCode>"£"#,##0</c:formatCode>
                <c:ptCount val="6"/>
                <c:pt idx="0">
                  <c:v>1297.6858998144712</c:v>
                </c:pt>
                <c:pt idx="1">
                  <c:v>1326.925344352617</c:v>
                </c:pt>
                <c:pt idx="2">
                  <c:v>1289.4634408602151</c:v>
                </c:pt>
                <c:pt idx="3">
                  <c:v>1249.7011618257261</c:v>
                </c:pt>
                <c:pt idx="4">
                  <c:v>1324.3495334370141</c:v>
                </c:pt>
                <c:pt idx="5">
                  <c:v>1293.5999999999999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D91-42EA-87CF-54B6AD88081C}"/>
            </c:ext>
          </c:extLst>
        </c:ser>
        <c:ser>
          <c:idx val="1"/>
          <c:order val="1"/>
          <c:tx>
            <c:strRef>
              <c:f>'4.4'!$I$27</c:f>
              <c:strCache>
                <c:ptCount val="1"/>
                <c:pt idx="0">
                  <c:v>Bottom 10%</c:v>
                </c:pt>
              </c:strCache>
            </c:strRef>
          </c:tx>
          <c:spPr>
            <a:ln w="3810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91-42EA-87CF-54B6AD88081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91-42EA-87CF-54B6AD88081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91-42EA-87CF-54B6AD88081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D91-42EA-87CF-54B6AD88081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04-476B-9BEA-408B2A5BF0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'4.4'!$B$28:$B$33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'4.4'!$I$28:$I$33</c:f>
              <c:numCache>
                <c:formatCode>"£"#,##0</c:formatCode>
                <c:ptCount val="6"/>
                <c:pt idx="0">
                  <c:v>428.78126159554739</c:v>
                </c:pt>
                <c:pt idx="1">
                  <c:v>430.67410468319554</c:v>
                </c:pt>
                <c:pt idx="2">
                  <c:v>443.11908602150544</c:v>
                </c:pt>
                <c:pt idx="3">
                  <c:v>443.91908713692948</c:v>
                </c:pt>
                <c:pt idx="4">
                  <c:v>455.02231726283054</c:v>
                </c:pt>
                <c:pt idx="5">
                  <c:v>479.1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D91-42EA-87CF-54B6AD88081C}"/>
            </c:ext>
          </c:extLst>
        </c:ser>
        <c:ser>
          <c:idx val="2"/>
          <c:order val="2"/>
          <c:tx>
            <c:strRef>
              <c:f>'4.4'!$H$27</c:f>
              <c:strCache>
                <c:ptCount val="1"/>
                <c:pt idx="0">
                  <c:v>Median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x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D91-42EA-87CF-54B6AD88081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D91-42EA-87CF-54B6AD88081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D91-42EA-87CF-54B6AD88081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D91-42EA-87CF-54B6AD88081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04-476B-9BEA-408B2A5BF0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'4.4'!$B$28:$B$33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'4.4'!$H$28:$H$33</c:f>
              <c:numCache>
                <c:formatCode>"£"#,##0</c:formatCode>
                <c:ptCount val="6"/>
                <c:pt idx="0">
                  <c:v>711.34786641929509</c:v>
                </c:pt>
                <c:pt idx="1">
                  <c:v>722.71239669421493</c:v>
                </c:pt>
                <c:pt idx="2">
                  <c:v>739.16693548387104</c:v>
                </c:pt>
                <c:pt idx="3">
                  <c:v>706.41037344398342</c:v>
                </c:pt>
                <c:pt idx="4">
                  <c:v>732.91353032659424</c:v>
                </c:pt>
                <c:pt idx="5">
                  <c:v>739.7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D91-42EA-87CF-54B6AD88081C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43498256"/>
        <c:axId val="443471856"/>
      </c:lineChart>
      <c:catAx>
        <c:axId val="44349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3471856"/>
        <c:crosses val="autoZero"/>
        <c:auto val="1"/>
        <c:lblAlgn val="ctr"/>
        <c:lblOffset val="100"/>
        <c:noMultiLvlLbl val="0"/>
      </c:catAx>
      <c:valAx>
        <c:axId val="443471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3498256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11333333333333"/>
          <c:y val="6.4899259259259254E-2"/>
          <c:w val="0.6397570370370369"/>
          <c:h val="0.79738407407407408"/>
        </c:manualLayout>
      </c:layout>
      <c:lineChart>
        <c:grouping val="standard"/>
        <c:varyColors val="0"/>
        <c:ser>
          <c:idx val="0"/>
          <c:order val="0"/>
          <c:tx>
            <c:strRef>
              <c:f>'5.1'!$B$26</c:f>
              <c:strCache>
                <c:ptCount val="1"/>
                <c:pt idx="0">
                  <c:v>Social rent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0.13047053947977866"/>
                  <c:y val="8.370426204083575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non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rgbClr val="83369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84CD-4D28-A0CE-EB45287B7F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833694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'5.1'!$C$25:$H$25</c:f>
              <c:strCache>
                <c:ptCount val="6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  <c:pt idx="5">
                  <c:v>2024-25</c:v>
                </c:pt>
              </c:strCache>
            </c:strRef>
          </c:cat>
          <c:val>
            <c:numRef>
              <c:f>'5.1'!$C$26:$H$26</c:f>
              <c:numCache>
                <c:formatCode>#,##0</c:formatCode>
                <c:ptCount val="6"/>
                <c:pt idx="0">
                  <c:v>6963</c:v>
                </c:pt>
                <c:pt idx="1">
                  <c:v>4699</c:v>
                </c:pt>
                <c:pt idx="2">
                  <c:v>7306</c:v>
                </c:pt>
                <c:pt idx="3">
                  <c:v>8081</c:v>
                </c:pt>
                <c:pt idx="4">
                  <c:v>6836</c:v>
                </c:pt>
                <c:pt idx="5">
                  <c:v>5972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CD-4D28-A0CE-EB45287B7FA2}"/>
            </c:ext>
          </c:extLst>
        </c:ser>
        <c:ser>
          <c:idx val="1"/>
          <c:order val="1"/>
          <c:tx>
            <c:strRef>
              <c:f>'5.1'!$B$27</c:f>
              <c:strCache>
                <c:ptCount val="1"/>
                <c:pt idx="0">
                  <c:v>Other affordable rent</c:v>
                </c:pt>
              </c:strCache>
            </c:strRef>
          </c:tx>
          <c:spPr>
            <a:ln w="3810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0"/>
                  <c:y val="-7.0334990236174275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CD-4D28-A0CE-EB45287B7F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'5.1'!$C$25:$H$25</c:f>
              <c:strCache>
                <c:ptCount val="6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  <c:pt idx="5">
                  <c:v>2024-25</c:v>
                </c:pt>
              </c:strCache>
            </c:strRef>
          </c:cat>
          <c:val>
            <c:numRef>
              <c:f>'5.1'!$C$27:$H$27</c:f>
              <c:numCache>
                <c:formatCode>#,##0</c:formatCode>
                <c:ptCount val="6"/>
                <c:pt idx="0">
                  <c:v>967</c:v>
                </c:pt>
                <c:pt idx="1">
                  <c:v>914</c:v>
                </c:pt>
                <c:pt idx="2">
                  <c:v>1282</c:v>
                </c:pt>
                <c:pt idx="3">
                  <c:v>1532</c:v>
                </c:pt>
                <c:pt idx="4">
                  <c:v>1356</c:v>
                </c:pt>
                <c:pt idx="5">
                  <c:v>1183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CD-4D28-A0CE-EB45287B7FA2}"/>
            </c:ext>
          </c:extLst>
        </c:ser>
        <c:ser>
          <c:idx val="2"/>
          <c:order val="2"/>
          <c:tx>
            <c:strRef>
              <c:f>'5.1'!$B$28</c:f>
              <c:strCache>
                <c:ptCount val="1"/>
                <c:pt idx="0">
                  <c:v>Affordable home ownership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x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6.7304259259259258E-2"/>
                  <c:y val="6.665333333333332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non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3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84CD-4D28-A0CE-EB45287B7F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'5.1'!$C$25:$H$25</c:f>
              <c:strCache>
                <c:ptCount val="6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  <c:pt idx="5">
                  <c:v>2024-25</c:v>
                </c:pt>
              </c:strCache>
            </c:strRef>
          </c:cat>
          <c:val>
            <c:numRef>
              <c:f>'5.1'!$C$28:$H$28</c:f>
              <c:numCache>
                <c:formatCode>#,##0</c:formatCode>
                <c:ptCount val="6"/>
                <c:pt idx="0">
                  <c:v>1360</c:v>
                </c:pt>
                <c:pt idx="1">
                  <c:v>866</c:v>
                </c:pt>
                <c:pt idx="2">
                  <c:v>1169</c:v>
                </c:pt>
                <c:pt idx="3">
                  <c:v>853</c:v>
                </c:pt>
                <c:pt idx="4">
                  <c:v>1323</c:v>
                </c:pt>
                <c:pt idx="5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4CD-4D28-A0CE-EB45287B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5794864"/>
        <c:axId val="1995796304"/>
      </c:lineChart>
      <c:catAx>
        <c:axId val="199579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5796304"/>
        <c:crosses val="autoZero"/>
        <c:auto val="1"/>
        <c:lblAlgn val="ctr"/>
        <c:lblOffset val="100"/>
        <c:noMultiLvlLbl val="0"/>
      </c:catAx>
      <c:valAx>
        <c:axId val="199579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5794864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'5.2'!$B$26</c:f>
              <c:strCache>
                <c:ptCount val="1"/>
                <c:pt idx="0">
                  <c:v>Total applications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non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rgbClr val="83369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C7FF-4560-A9F1-679E2C222B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833694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'5.2'!$C$25:$G$25</c:f>
              <c:strCache>
                <c:ptCount val="5"/>
                <c:pt idx="0">
                  <c:v>2020-21</c:v>
                </c:pt>
                <c:pt idx="1">
                  <c:v>2021-22</c:v>
                </c:pt>
                <c:pt idx="2">
                  <c:v>2022-23</c:v>
                </c:pt>
                <c:pt idx="3">
                  <c:v>2023-24</c:v>
                </c:pt>
                <c:pt idx="4">
                  <c:v>2024-25</c:v>
                </c:pt>
              </c:strCache>
            </c:strRef>
          </c:cat>
          <c:val>
            <c:numRef>
              <c:f>'5.2'!$C$26:$G$26</c:f>
              <c:numCache>
                <c:formatCode>#,##0</c:formatCode>
                <c:ptCount val="5"/>
                <c:pt idx="0">
                  <c:v>34369</c:v>
                </c:pt>
                <c:pt idx="1">
                  <c:v>35789</c:v>
                </c:pt>
                <c:pt idx="2">
                  <c:v>39302</c:v>
                </c:pt>
                <c:pt idx="3">
                  <c:v>41054</c:v>
                </c:pt>
                <c:pt idx="4">
                  <c:v>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F-4560-A9F1-679E2C222BF9}"/>
            </c:ext>
          </c:extLst>
        </c:ser>
        <c:ser>
          <c:idx val="1"/>
          <c:order val="1"/>
          <c:tx>
            <c:strRef>
              <c:f>'5.2'!$B$27</c:f>
              <c:strCache>
                <c:ptCount val="1"/>
                <c:pt idx="0">
                  <c:v>Citing rough sleeping</c:v>
                </c:pt>
              </c:strCache>
            </c:strRef>
          </c:tx>
          <c:spPr>
            <a:ln w="3810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8.6233571723655416E-17"/>
                  <c:y val="-8.0910000000000093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FF-4560-A9F1-679E2C222B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'5.2'!$C$25:$G$25</c:f>
              <c:strCache>
                <c:ptCount val="5"/>
                <c:pt idx="0">
                  <c:v>2020-21</c:v>
                </c:pt>
                <c:pt idx="1">
                  <c:v>2021-22</c:v>
                </c:pt>
                <c:pt idx="2">
                  <c:v>2022-23</c:v>
                </c:pt>
                <c:pt idx="3">
                  <c:v>2023-24</c:v>
                </c:pt>
                <c:pt idx="4">
                  <c:v>2024-25</c:v>
                </c:pt>
              </c:strCache>
            </c:strRef>
          </c:cat>
          <c:val>
            <c:numRef>
              <c:f>'5.2'!$C$27:$G$27</c:f>
              <c:numCache>
                <c:formatCode>#,##0</c:formatCode>
                <c:ptCount val="5"/>
                <c:pt idx="0">
                  <c:v>2461</c:v>
                </c:pt>
                <c:pt idx="1">
                  <c:v>2146</c:v>
                </c:pt>
                <c:pt idx="2">
                  <c:v>2447</c:v>
                </c:pt>
                <c:pt idx="3">
                  <c:v>3058</c:v>
                </c:pt>
                <c:pt idx="4">
                  <c:v>3579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FF-4560-A9F1-679E2C222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404656"/>
        <c:axId val="424403696"/>
      </c:lineChart>
      <c:catAx>
        <c:axId val="42440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403696"/>
        <c:crosses val="autoZero"/>
        <c:auto val="1"/>
        <c:lblAlgn val="ctr"/>
        <c:lblOffset val="100"/>
        <c:noMultiLvlLbl val="0"/>
      </c:catAx>
      <c:valAx>
        <c:axId val="424403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404656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'5.3'!$B$25</c:f>
              <c:strCache>
                <c:ptCount val="1"/>
                <c:pt idx="0">
                  <c:v>Drug/ alcohol dependency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1.1996701064920132E-3"/>
                  <c:y val="7.86902153381186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non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rgbClr val="83369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6FB3-4863-861A-ACE4AD4181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833694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'5.3'!$C$24:$G$24</c:f>
              <c:strCache>
                <c:ptCount val="5"/>
                <c:pt idx="0">
                  <c:v>2020-21</c:v>
                </c:pt>
                <c:pt idx="1">
                  <c:v>2021-22</c:v>
                </c:pt>
                <c:pt idx="2">
                  <c:v>2022-23</c:v>
                </c:pt>
                <c:pt idx="3">
                  <c:v>2023-24</c:v>
                </c:pt>
                <c:pt idx="4">
                  <c:v>2024-25</c:v>
                </c:pt>
              </c:strCache>
            </c:strRef>
          </c:cat>
          <c:val>
            <c:numRef>
              <c:f>'5.3'!$C$25:$G$25</c:f>
              <c:numCache>
                <c:formatCode>#,##0</c:formatCode>
                <c:ptCount val="5"/>
                <c:pt idx="0">
                  <c:v>3208</c:v>
                </c:pt>
                <c:pt idx="1">
                  <c:v>3026</c:v>
                </c:pt>
                <c:pt idx="2">
                  <c:v>2846</c:v>
                </c:pt>
                <c:pt idx="3">
                  <c:v>3004</c:v>
                </c:pt>
                <c:pt idx="4">
                  <c:v>2847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B3-4863-861A-ACE4AD41815E}"/>
            </c:ext>
          </c:extLst>
        </c:ser>
        <c:ser>
          <c:idx val="1"/>
          <c:order val="1"/>
          <c:tx>
            <c:strRef>
              <c:f>'5.3'!$B$26</c:f>
              <c:strCache>
                <c:ptCount val="1"/>
                <c:pt idx="0">
                  <c:v>Mental health reasons</c:v>
                </c:pt>
              </c:strCache>
            </c:strRef>
          </c:tx>
          <c:spPr>
            <a:ln w="3810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non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6FB3-4863-861A-ACE4AD4181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'5.3'!$C$24:$G$24</c:f>
              <c:strCache>
                <c:ptCount val="5"/>
                <c:pt idx="0">
                  <c:v>2020-21</c:v>
                </c:pt>
                <c:pt idx="1">
                  <c:v>2021-22</c:v>
                </c:pt>
                <c:pt idx="2">
                  <c:v>2022-23</c:v>
                </c:pt>
                <c:pt idx="3">
                  <c:v>2023-24</c:v>
                </c:pt>
                <c:pt idx="4">
                  <c:v>2024-25</c:v>
                </c:pt>
              </c:strCache>
            </c:strRef>
          </c:cat>
          <c:val>
            <c:numRef>
              <c:f>'5.3'!$C$26:$G$26</c:f>
              <c:numCache>
                <c:formatCode>#,##0</c:formatCode>
                <c:ptCount val="5"/>
                <c:pt idx="0">
                  <c:v>6021</c:v>
                </c:pt>
                <c:pt idx="1">
                  <c:v>7036</c:v>
                </c:pt>
                <c:pt idx="2">
                  <c:v>7715</c:v>
                </c:pt>
                <c:pt idx="3">
                  <c:v>8343</c:v>
                </c:pt>
                <c:pt idx="4">
                  <c:v>8317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B3-4863-861A-ACE4AD41815E}"/>
            </c:ext>
          </c:extLst>
        </c:ser>
        <c:ser>
          <c:idx val="2"/>
          <c:order val="2"/>
          <c:tx>
            <c:strRef>
              <c:f>'5.3'!$B$27</c:f>
              <c:strCache>
                <c:ptCount val="1"/>
                <c:pt idx="0">
                  <c:v>Physical health reasons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x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0"/>
                  <c:y val="-9.7881752927842847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B3-4863-861A-ACE4AD4181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'5.3'!$C$24:$G$24</c:f>
              <c:strCache>
                <c:ptCount val="5"/>
                <c:pt idx="0">
                  <c:v>2020-21</c:v>
                </c:pt>
                <c:pt idx="1">
                  <c:v>2021-22</c:v>
                </c:pt>
                <c:pt idx="2">
                  <c:v>2022-23</c:v>
                </c:pt>
                <c:pt idx="3">
                  <c:v>2023-24</c:v>
                </c:pt>
                <c:pt idx="4">
                  <c:v>2024-25</c:v>
                </c:pt>
              </c:strCache>
            </c:strRef>
          </c:cat>
          <c:val>
            <c:numRef>
              <c:f>'5.3'!$C$27:$G$27</c:f>
              <c:numCache>
                <c:formatCode>#,##0</c:formatCode>
                <c:ptCount val="5"/>
                <c:pt idx="0">
                  <c:v>1927</c:v>
                </c:pt>
                <c:pt idx="1">
                  <c:v>2521</c:v>
                </c:pt>
                <c:pt idx="2">
                  <c:v>2907</c:v>
                </c:pt>
                <c:pt idx="3">
                  <c:v>3455</c:v>
                </c:pt>
                <c:pt idx="4">
                  <c:v>3728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FB3-4863-861A-ACE4AD418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347056"/>
        <c:axId val="194345616"/>
      </c:lineChart>
      <c:catAx>
        <c:axId val="194347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45616"/>
        <c:crosses val="autoZero"/>
        <c:auto val="1"/>
        <c:lblAlgn val="ctr"/>
        <c:lblOffset val="100"/>
        <c:noMultiLvlLbl val="0"/>
      </c:catAx>
      <c:valAx>
        <c:axId val="194345616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47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'5.4'!$C$25</c:f>
              <c:strCache>
                <c:ptCount val="1"/>
                <c:pt idx="0">
                  <c:v>Identified homeless deaths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3"/>
              <c:dLblPos val="b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71-4B82-AE46-B97155B73B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833694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'5.4'!$B$26:$B$30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'5.4'!$C$26:$C$30</c:f>
              <c:numCache>
                <c:formatCode>General</c:formatCode>
                <c:ptCount val="5"/>
                <c:pt idx="0">
                  <c:v>173</c:v>
                </c:pt>
                <c:pt idx="1">
                  <c:v>215</c:v>
                </c:pt>
                <c:pt idx="2">
                  <c:v>222</c:v>
                </c:pt>
                <c:pt idx="3">
                  <c:v>216</c:v>
                </c:pt>
                <c:pt idx="4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71-4B82-AE46-B97155B73BC1}"/>
            </c:ext>
          </c:extLst>
        </c:ser>
        <c:ser>
          <c:idx val="1"/>
          <c:order val="1"/>
          <c:tx>
            <c:strRef>
              <c:f>'5.4'!$D$25</c:f>
              <c:strCache>
                <c:ptCount val="1"/>
                <c:pt idx="0">
                  <c:v>Estimated homeless deaths</c:v>
                </c:pt>
              </c:strCache>
            </c:strRef>
          </c:tx>
          <c:spPr>
            <a:ln w="3810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non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D571-4B82-AE46-B97155B73B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'5.4'!$B$26:$B$30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'5.4'!$D$26:$D$30</c:f>
              <c:numCache>
                <c:formatCode>General</c:formatCode>
                <c:ptCount val="5"/>
                <c:pt idx="0">
                  <c:v>216</c:v>
                </c:pt>
                <c:pt idx="1">
                  <c:v>256</c:v>
                </c:pt>
                <c:pt idx="2">
                  <c:v>250</c:v>
                </c:pt>
                <c:pt idx="3">
                  <c:v>244</c:v>
                </c:pt>
                <c:pt idx="4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71-4B82-AE46-B97155B73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5162544"/>
        <c:axId val="955158704"/>
      </c:lineChart>
      <c:catAx>
        <c:axId val="95516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5158704"/>
        <c:crosses val="autoZero"/>
        <c:auto val="1"/>
        <c:lblAlgn val="ctr"/>
        <c:lblOffset val="100"/>
        <c:noMultiLvlLbl val="0"/>
      </c:catAx>
      <c:valAx>
        <c:axId val="95515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5162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'5.5'!$C$25</c:f>
              <c:strCache>
                <c:ptCount val="1"/>
                <c:pt idx="0">
                  <c:v>Owner Occupied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9"/>
              <c:layout>
                <c:manualLayout>
                  <c:x val="-8.3237752523927577E-17"/>
                  <c:y val="-7.30651078925937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187277454118008"/>
                      <c:h val="0.1549366282901407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315-4A27-9E48-CB2A11DD58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'5.5'!$B$26:$B$35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'5.5'!$C$26:$C$35</c:f>
              <c:numCache>
                <c:formatCode>0%</c:formatCode>
                <c:ptCount val="10"/>
                <c:pt idx="0">
                  <c:v>0.1</c:v>
                </c:pt>
                <c:pt idx="1">
                  <c:v>0.09</c:v>
                </c:pt>
                <c:pt idx="2">
                  <c:v>0.08</c:v>
                </c:pt>
                <c:pt idx="3">
                  <c:v>0.08</c:v>
                </c:pt>
                <c:pt idx="4">
                  <c:v>0.09</c:v>
                </c:pt>
                <c:pt idx="5">
                  <c:v>7.0000000000000007E-2</c:v>
                </c:pt>
                <c:pt idx="6">
                  <c:v>0.08</c:v>
                </c:pt>
                <c:pt idx="7">
                  <c:v>7.0000000000000007E-2</c:v>
                </c:pt>
                <c:pt idx="8">
                  <c:v>7.0000000000000007E-2</c:v>
                </c:pt>
                <c:pt idx="9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5-4A27-9E48-CB2A11DD5829}"/>
            </c:ext>
          </c:extLst>
        </c:ser>
        <c:ser>
          <c:idx val="1"/>
          <c:order val="1"/>
          <c:tx>
            <c:strRef>
              <c:f>'5.5'!$D$25</c:f>
              <c:strCache>
                <c:ptCount val="1"/>
                <c:pt idx="0">
                  <c:v>Private rented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9"/>
              <c:layout>
                <c:manualLayout>
                  <c:x val="-3.8832022010770032E-3"/>
                  <c:y val="-7.08638514482114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rgbClr val="67C7C7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323361847806508"/>
                      <c:h val="0.2517995388437951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315-4A27-9E48-CB2A11DD58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'5.5'!$B$26:$B$35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'5.5'!$D$26:$D$35</c:f>
              <c:numCache>
                <c:formatCode>0%</c:formatCode>
                <c:ptCount val="10"/>
                <c:pt idx="0">
                  <c:v>0.28000000000000003</c:v>
                </c:pt>
                <c:pt idx="1">
                  <c:v>0.27</c:v>
                </c:pt>
                <c:pt idx="2">
                  <c:v>0.19</c:v>
                </c:pt>
                <c:pt idx="3">
                  <c:v>0.17</c:v>
                </c:pt>
                <c:pt idx="4">
                  <c:v>0.17</c:v>
                </c:pt>
                <c:pt idx="5">
                  <c:v>0.14000000000000001</c:v>
                </c:pt>
                <c:pt idx="6">
                  <c:v>0.18</c:v>
                </c:pt>
                <c:pt idx="7">
                  <c:v>0.16</c:v>
                </c:pt>
                <c:pt idx="8">
                  <c:v>0.17</c:v>
                </c:pt>
                <c:pt idx="9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5-4A27-9E48-CB2A11DD5829}"/>
            </c:ext>
          </c:extLst>
        </c:ser>
        <c:ser>
          <c:idx val="2"/>
          <c:order val="2"/>
          <c:tx>
            <c:strRef>
              <c:f>'5.5'!$E$25</c:f>
              <c:strCache>
                <c:ptCount val="1"/>
                <c:pt idx="0">
                  <c:v>Social sector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9"/>
              <c:layout>
                <c:manualLayout>
                  <c:x val="-2.2701467480060124E-3"/>
                  <c:y val="-4.40285957062066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15-4A27-9E48-CB2A11DD58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'5.5'!$B$26:$B$35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'5.5'!$E$26:$E$35</c:f>
              <c:numCache>
                <c:formatCode>0%</c:formatCode>
                <c:ptCount val="10"/>
                <c:pt idx="0">
                  <c:v>0.17</c:v>
                </c:pt>
                <c:pt idx="1">
                  <c:v>0.16</c:v>
                </c:pt>
                <c:pt idx="2">
                  <c:v>0.15</c:v>
                </c:pt>
                <c:pt idx="3">
                  <c:v>0.12</c:v>
                </c:pt>
                <c:pt idx="4">
                  <c:v>0.14000000000000001</c:v>
                </c:pt>
                <c:pt idx="5">
                  <c:v>0.11</c:v>
                </c:pt>
                <c:pt idx="6">
                  <c:v>0.15</c:v>
                </c:pt>
                <c:pt idx="7">
                  <c:v>0.12</c:v>
                </c:pt>
                <c:pt idx="8">
                  <c:v>0.14000000000000001</c:v>
                </c:pt>
                <c:pt idx="9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15-4A27-9E48-CB2A11DD5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2986447"/>
        <c:axId val="1842985007"/>
      </c:lineChart>
      <c:catAx>
        <c:axId val="1842986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2985007"/>
        <c:crosses val="autoZero"/>
        <c:auto val="1"/>
        <c:lblAlgn val="ctr"/>
        <c:lblOffset val="100"/>
        <c:noMultiLvlLbl val="0"/>
      </c:catAx>
      <c:valAx>
        <c:axId val="1842985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2986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78419582754967"/>
          <c:y val="8.0895775124883579E-2"/>
          <c:w val="0.7900018518518519"/>
          <c:h val="0.73537662630880818"/>
        </c:manualLayout>
      </c:layout>
      <c:lineChart>
        <c:grouping val="standard"/>
        <c:varyColors val="0"/>
        <c:ser>
          <c:idx val="0"/>
          <c:order val="0"/>
          <c:tx>
            <c:strRef>
              <c:f>'5.6'!$C$24</c:f>
              <c:strCache>
                <c:ptCount val="1"/>
                <c:pt idx="0">
                  <c:v>Scotland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Lbls>
            <c:dLbl>
              <c:idx val="10"/>
              <c:layout>
                <c:manualLayout>
                  <c:x val="-2.7279248706954536E-2"/>
                  <c:y val="8.997100382013163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0C-4368-8195-D1260793E2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'5.6'!$B$25:$B$35</c:f>
              <c:strCache>
                <c:ptCount val="11"/>
                <c:pt idx="0">
                  <c:v>2010-12</c:v>
                </c:pt>
                <c:pt idx="1">
                  <c:v>2011-13</c:v>
                </c:pt>
                <c:pt idx="2">
                  <c:v>2012-14</c:v>
                </c:pt>
                <c:pt idx="3">
                  <c:v>2013-15</c:v>
                </c:pt>
                <c:pt idx="4">
                  <c:v>2014-16</c:v>
                </c:pt>
                <c:pt idx="5">
                  <c:v>2015-17</c:v>
                </c:pt>
                <c:pt idx="6">
                  <c:v>2016-18</c:v>
                </c:pt>
                <c:pt idx="7">
                  <c:v>2017-19</c:v>
                </c:pt>
                <c:pt idx="8">
                  <c:v>2018-20</c:v>
                </c:pt>
                <c:pt idx="9">
                  <c:v>2021-23</c:v>
                </c:pt>
                <c:pt idx="10">
                  <c:v>2022-24</c:v>
                </c:pt>
              </c:strCache>
            </c:strRef>
          </c:cat>
          <c:val>
            <c:numRef>
              <c:f>'5.6'!$C$25:$C$35</c:f>
              <c:numCache>
                <c:formatCode>"£"#,##0</c:formatCode>
                <c:ptCount val="11"/>
                <c:pt idx="0">
                  <c:v>157.5</c:v>
                </c:pt>
                <c:pt idx="1">
                  <c:v>157</c:v>
                </c:pt>
                <c:pt idx="2">
                  <c:v>155</c:v>
                </c:pt>
                <c:pt idx="3">
                  <c:v>149.5</c:v>
                </c:pt>
                <c:pt idx="4">
                  <c:v>147</c:v>
                </c:pt>
                <c:pt idx="5">
                  <c:v>152.5</c:v>
                </c:pt>
                <c:pt idx="6">
                  <c:v>155</c:v>
                </c:pt>
                <c:pt idx="7">
                  <c:v>153.5</c:v>
                </c:pt>
                <c:pt idx="8">
                  <c:v>151.5</c:v>
                </c:pt>
                <c:pt idx="9">
                  <c:v>133.5</c:v>
                </c:pt>
                <c:pt idx="10">
                  <c:v>133.5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0C-4368-8195-D1260793E2D7}"/>
            </c:ext>
          </c:extLst>
        </c:ser>
        <c:ser>
          <c:idx val="1"/>
          <c:order val="1"/>
          <c:tx>
            <c:strRef>
              <c:f>'5.6'!$D$24</c:f>
              <c:strCache>
                <c:ptCount val="1"/>
                <c:pt idx="0">
                  <c:v>rUK</c:v>
                </c:pt>
              </c:strCache>
            </c:strRef>
          </c:tx>
          <c:spPr>
            <a:ln w="38100" cap="rnd">
              <a:solidFill>
                <a:srgbClr val="67C7C7"/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10"/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0C-4368-8195-D1260793E2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'5.6'!$B$25:$B$35</c:f>
              <c:strCache>
                <c:ptCount val="11"/>
                <c:pt idx="0">
                  <c:v>2010-12</c:v>
                </c:pt>
                <c:pt idx="1">
                  <c:v>2011-13</c:v>
                </c:pt>
                <c:pt idx="2">
                  <c:v>2012-14</c:v>
                </c:pt>
                <c:pt idx="3">
                  <c:v>2013-15</c:v>
                </c:pt>
                <c:pt idx="4">
                  <c:v>2014-16</c:v>
                </c:pt>
                <c:pt idx="5">
                  <c:v>2015-17</c:v>
                </c:pt>
                <c:pt idx="6">
                  <c:v>2016-18</c:v>
                </c:pt>
                <c:pt idx="7">
                  <c:v>2017-19</c:v>
                </c:pt>
                <c:pt idx="8">
                  <c:v>2018-20</c:v>
                </c:pt>
                <c:pt idx="9">
                  <c:v>2021-23</c:v>
                </c:pt>
                <c:pt idx="10">
                  <c:v>2022-24</c:v>
                </c:pt>
              </c:strCache>
            </c:strRef>
          </c:cat>
          <c:val>
            <c:numRef>
              <c:f>'5.6'!$D$25:$D$35</c:f>
              <c:numCache>
                <c:formatCode>"£"#,##0</c:formatCode>
                <c:ptCount val="11"/>
                <c:pt idx="0">
                  <c:v>185</c:v>
                </c:pt>
                <c:pt idx="1">
                  <c:v>184</c:v>
                </c:pt>
                <c:pt idx="2">
                  <c:v>184</c:v>
                </c:pt>
                <c:pt idx="3">
                  <c:v>184.5</c:v>
                </c:pt>
                <c:pt idx="4">
                  <c:v>187</c:v>
                </c:pt>
                <c:pt idx="5">
                  <c:v>189</c:v>
                </c:pt>
                <c:pt idx="6">
                  <c:v>187</c:v>
                </c:pt>
                <c:pt idx="7">
                  <c:v>185.5</c:v>
                </c:pt>
                <c:pt idx="8">
                  <c:v>186.5</c:v>
                </c:pt>
                <c:pt idx="9">
                  <c:v>189.5</c:v>
                </c:pt>
                <c:pt idx="10">
                  <c:v>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0C-4368-8195-D1260793E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5165424"/>
        <c:axId val="955158224"/>
      </c:lineChart>
      <c:catAx>
        <c:axId val="95516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5158224"/>
        <c:crosses val="autoZero"/>
        <c:auto val="1"/>
        <c:lblAlgn val="ctr"/>
        <c:lblOffset val="100"/>
        <c:noMultiLvlLbl val="0"/>
      </c:catAx>
      <c:valAx>
        <c:axId val="955158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&quot;£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5165424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800555555555583E-2"/>
          <c:y val="5.1201341438068822E-2"/>
          <c:w val="0.79944580969227863"/>
          <c:h val="0.62465342648720146"/>
        </c:manualLayout>
      </c:layout>
      <c:lineChart>
        <c:grouping val="standard"/>
        <c:varyColors val="0"/>
        <c:ser>
          <c:idx val="0"/>
          <c:order val="0"/>
          <c:tx>
            <c:strRef>
              <c:f>'5.7'!$C$25</c:f>
              <c:strCache>
                <c:ptCount val="1"/>
                <c:pt idx="0">
                  <c:v>Social rented sector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'5.7'!$B$26:$B$31</c:f>
              <c:strCache>
                <c:ptCount val="6"/>
                <c:pt idx="0">
                  <c:v>2016-19</c:v>
                </c:pt>
                <c:pt idx="1">
                  <c:v>2017-20</c:v>
                </c:pt>
                <c:pt idx="2">
                  <c:v>2018-21</c:v>
                </c:pt>
                <c:pt idx="3">
                  <c:v>2019-22</c:v>
                </c:pt>
                <c:pt idx="4">
                  <c:v>2020-23</c:v>
                </c:pt>
                <c:pt idx="5">
                  <c:v>2021-24</c:v>
                </c:pt>
              </c:strCache>
            </c:strRef>
          </c:cat>
          <c:val>
            <c:numRef>
              <c:f>'5.7'!$C$26:$C$31</c:f>
              <c:numCache>
                <c:formatCode>0%</c:formatCode>
                <c:ptCount val="6"/>
                <c:pt idx="0">
                  <c:v>0.39762530000000001</c:v>
                </c:pt>
                <c:pt idx="1">
                  <c:v>0.39435969999999998</c:v>
                </c:pt>
                <c:pt idx="2">
                  <c:v>0.40653349999999999</c:v>
                </c:pt>
                <c:pt idx="3">
                  <c:v>0.4629125</c:v>
                </c:pt>
                <c:pt idx="4">
                  <c:v>0.43701010000000001</c:v>
                </c:pt>
                <c:pt idx="5">
                  <c:v>0.41840480000000002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B-45BE-ABF1-045097AE55B0}"/>
            </c:ext>
          </c:extLst>
        </c:ser>
        <c:ser>
          <c:idx val="1"/>
          <c:order val="1"/>
          <c:tx>
            <c:strRef>
              <c:f>'5.7'!$D$25</c:f>
              <c:strCache>
                <c:ptCount val="1"/>
                <c:pt idx="0">
                  <c:v>Private rented sector</c:v>
                </c:pt>
              </c:strCache>
            </c:strRef>
          </c:tx>
          <c:spPr>
            <a:ln w="3810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'5.7'!$B$26:$B$31</c:f>
              <c:strCache>
                <c:ptCount val="6"/>
                <c:pt idx="0">
                  <c:v>2016-19</c:v>
                </c:pt>
                <c:pt idx="1">
                  <c:v>2017-20</c:v>
                </c:pt>
                <c:pt idx="2">
                  <c:v>2018-21</c:v>
                </c:pt>
                <c:pt idx="3">
                  <c:v>2019-22</c:v>
                </c:pt>
                <c:pt idx="4">
                  <c:v>2020-23</c:v>
                </c:pt>
                <c:pt idx="5">
                  <c:v>2021-24</c:v>
                </c:pt>
              </c:strCache>
            </c:strRef>
          </c:cat>
          <c:val>
            <c:numRef>
              <c:f>'5.7'!$D$26:$D$31</c:f>
              <c:numCache>
                <c:formatCode>0%</c:formatCode>
                <c:ptCount val="6"/>
                <c:pt idx="0">
                  <c:v>0.33390789999999998</c:v>
                </c:pt>
                <c:pt idx="1">
                  <c:v>0.34096589999999999</c:v>
                </c:pt>
                <c:pt idx="2">
                  <c:v>0.34252660000000001</c:v>
                </c:pt>
                <c:pt idx="3">
                  <c:v>0.33583659999999999</c:v>
                </c:pt>
                <c:pt idx="4">
                  <c:v>0.33807939999999997</c:v>
                </c:pt>
                <c:pt idx="5">
                  <c:v>0.32441530000000002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2B-45BE-ABF1-045097AE55B0}"/>
            </c:ext>
          </c:extLst>
        </c:ser>
        <c:ser>
          <c:idx val="2"/>
          <c:order val="2"/>
          <c:tx>
            <c:strRef>
              <c:f>'5.7'!$E$25</c:f>
              <c:strCache>
                <c:ptCount val="1"/>
                <c:pt idx="0">
                  <c:v>Owned outright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x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'5.7'!$B$26:$B$31</c:f>
              <c:strCache>
                <c:ptCount val="6"/>
                <c:pt idx="0">
                  <c:v>2016-19</c:v>
                </c:pt>
                <c:pt idx="1">
                  <c:v>2017-20</c:v>
                </c:pt>
                <c:pt idx="2">
                  <c:v>2018-21</c:v>
                </c:pt>
                <c:pt idx="3">
                  <c:v>2019-22</c:v>
                </c:pt>
                <c:pt idx="4">
                  <c:v>2020-23</c:v>
                </c:pt>
                <c:pt idx="5">
                  <c:v>2021-24</c:v>
                </c:pt>
              </c:strCache>
            </c:strRef>
          </c:cat>
          <c:val>
            <c:numRef>
              <c:f>'5.7'!$E$26:$E$31</c:f>
              <c:numCache>
                <c:formatCode>0%</c:formatCode>
                <c:ptCount val="6"/>
                <c:pt idx="0">
                  <c:v>0.1324999</c:v>
                </c:pt>
                <c:pt idx="1">
                  <c:v>0.13639709999999999</c:v>
                </c:pt>
                <c:pt idx="2">
                  <c:v>0.12193859999999999</c:v>
                </c:pt>
                <c:pt idx="3">
                  <c:v>0.12516060000000001</c:v>
                </c:pt>
                <c:pt idx="4">
                  <c:v>0.1353906</c:v>
                </c:pt>
                <c:pt idx="5">
                  <c:v>0.12783349999999999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42B-45BE-ABF1-045097AE55B0}"/>
            </c:ext>
          </c:extLst>
        </c:ser>
        <c:ser>
          <c:idx val="3"/>
          <c:order val="3"/>
          <c:tx>
            <c:strRef>
              <c:f>'5.7'!$F$25</c:f>
              <c:strCache>
                <c:ptCount val="1"/>
                <c:pt idx="0">
                  <c:v>Owned with a mortgage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</c:marker>
          <c:cat>
            <c:strRef>
              <c:f>'5.7'!$B$26:$B$31</c:f>
              <c:strCache>
                <c:ptCount val="6"/>
                <c:pt idx="0">
                  <c:v>2016-19</c:v>
                </c:pt>
                <c:pt idx="1">
                  <c:v>2017-20</c:v>
                </c:pt>
                <c:pt idx="2">
                  <c:v>2018-21</c:v>
                </c:pt>
                <c:pt idx="3">
                  <c:v>2019-22</c:v>
                </c:pt>
                <c:pt idx="4">
                  <c:v>2020-23</c:v>
                </c:pt>
                <c:pt idx="5">
                  <c:v>2021-24</c:v>
                </c:pt>
              </c:strCache>
            </c:strRef>
          </c:cat>
          <c:val>
            <c:numRef>
              <c:f>'5.7'!$F$26:$F$31</c:f>
              <c:numCache>
                <c:formatCode>0%</c:formatCode>
                <c:ptCount val="6"/>
                <c:pt idx="0">
                  <c:v>7.5054899999999994E-2</c:v>
                </c:pt>
                <c:pt idx="1">
                  <c:v>7.4966699999999997E-2</c:v>
                </c:pt>
                <c:pt idx="2">
                  <c:v>7.7335899999999999E-2</c:v>
                </c:pt>
                <c:pt idx="3">
                  <c:v>7.7684400000000001E-2</c:v>
                </c:pt>
                <c:pt idx="4">
                  <c:v>8.1020200000000001E-2</c:v>
                </c:pt>
                <c:pt idx="5">
                  <c:v>8.3619399999999997E-2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42B-45BE-ABF1-045097AE5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576912"/>
        <c:axId val="587575952"/>
      </c:lineChart>
      <c:catAx>
        <c:axId val="58757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575952"/>
        <c:crosses val="autoZero"/>
        <c:auto val="1"/>
        <c:lblAlgn val="ctr"/>
        <c:lblOffset val="100"/>
        <c:noMultiLvlLbl val="0"/>
      </c:catAx>
      <c:valAx>
        <c:axId val="587575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57691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589522172076785"/>
          <c:y val="0.81223328203710032"/>
          <c:w val="0.76316946060198998"/>
          <c:h val="0.17477500640208357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7640342638224"/>
          <c:y val="3.7356303106554627E-2"/>
          <c:w val="0.88360026660138291"/>
          <c:h val="0.682900856522247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'5.8'!$B$26</c:f>
              <c:strCache>
                <c:ptCount val="1"/>
                <c:pt idx="0">
                  <c:v>2019-20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'5.8'!$C$25:$F$25</c:f>
              <c:strCache>
                <c:ptCount val="4"/>
                <c:pt idx="0">
                  <c:v>Social rented sector</c:v>
                </c:pt>
                <c:pt idx="1">
                  <c:v>Private rented sector</c:v>
                </c:pt>
                <c:pt idx="2">
                  <c:v>Owned outright</c:v>
                </c:pt>
                <c:pt idx="3">
                  <c:v>Owned with a mortgage</c:v>
                </c:pt>
              </c:strCache>
            </c:strRef>
          </c:cat>
          <c:val>
            <c:numRef>
              <c:f>'5.8'!$C$26:$F$26</c:f>
              <c:numCache>
                <c:formatCode>0%</c:formatCode>
                <c:ptCount val="4"/>
                <c:pt idx="0">
                  <c:v>0.25091707706451416</c:v>
                </c:pt>
                <c:pt idx="1">
                  <c:v>9.6540927886962891E-2</c:v>
                </c:pt>
                <c:pt idx="2">
                  <c:v>8.4455013275146484E-3</c:v>
                </c:pt>
                <c:pt idx="3">
                  <c:v>3.1155228614807129E-2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20-46C7-92F3-AEB18E0B66D8}"/>
            </c:ext>
          </c:extLst>
        </c:ser>
        <c:ser>
          <c:idx val="1"/>
          <c:order val="1"/>
          <c:tx>
            <c:strRef>
              <c:f>'5.8'!$B$27</c:f>
              <c:strCache>
                <c:ptCount val="1"/>
                <c:pt idx="0">
                  <c:v>2021-22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'5.8'!$C$25:$F$25</c:f>
              <c:strCache>
                <c:ptCount val="4"/>
                <c:pt idx="0">
                  <c:v>Social rented sector</c:v>
                </c:pt>
                <c:pt idx="1">
                  <c:v>Private rented sector</c:v>
                </c:pt>
                <c:pt idx="2">
                  <c:v>Owned outright</c:v>
                </c:pt>
                <c:pt idx="3">
                  <c:v>Owned with a mortgage</c:v>
                </c:pt>
              </c:strCache>
            </c:strRef>
          </c:cat>
          <c:val>
            <c:numRef>
              <c:f>'5.8'!$C$27:$F$27</c:f>
              <c:numCache>
                <c:formatCode>0%</c:formatCode>
                <c:ptCount val="4"/>
                <c:pt idx="0">
                  <c:v>0.2590630054473877</c:v>
                </c:pt>
                <c:pt idx="1">
                  <c:v>0.10121214389801025</c:v>
                </c:pt>
                <c:pt idx="2">
                  <c:v>1.8537282943725586E-2</c:v>
                </c:pt>
                <c:pt idx="3">
                  <c:v>2.9577136039733887E-2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20-46C7-92F3-AEB18E0B66D8}"/>
            </c:ext>
          </c:extLst>
        </c:ser>
        <c:ser>
          <c:idx val="2"/>
          <c:order val="2"/>
          <c:tx>
            <c:strRef>
              <c:f>'5.8'!$B$28</c:f>
              <c:strCache>
                <c:ptCount val="1"/>
                <c:pt idx="0">
                  <c:v>2022-23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'5.8'!$C$25:$F$25</c:f>
              <c:strCache>
                <c:ptCount val="4"/>
                <c:pt idx="0">
                  <c:v>Social rented sector</c:v>
                </c:pt>
                <c:pt idx="1">
                  <c:v>Private rented sector</c:v>
                </c:pt>
                <c:pt idx="2">
                  <c:v>Owned outright</c:v>
                </c:pt>
                <c:pt idx="3">
                  <c:v>Owned with a mortgage</c:v>
                </c:pt>
              </c:strCache>
            </c:strRef>
          </c:cat>
          <c:val>
            <c:numRef>
              <c:f>'5.8'!$C$28:$F$28</c:f>
              <c:numCache>
                <c:formatCode>0%</c:formatCode>
                <c:ptCount val="4"/>
                <c:pt idx="0">
                  <c:v>0.29495203495025635</c:v>
                </c:pt>
                <c:pt idx="1">
                  <c:v>0.17662227153778076</c:v>
                </c:pt>
                <c:pt idx="2">
                  <c:v>2.4653196334838867E-2</c:v>
                </c:pt>
                <c:pt idx="3">
                  <c:v>4.6680092811584473E-2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20-46C7-92F3-AEB18E0B66D8}"/>
            </c:ext>
          </c:extLst>
        </c:ser>
        <c:ser>
          <c:idx val="3"/>
          <c:order val="3"/>
          <c:tx>
            <c:strRef>
              <c:f>'5.8'!$B$29</c:f>
              <c:strCache>
                <c:ptCount val="1"/>
                <c:pt idx="0">
                  <c:v>2023-24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'5.8'!$C$25:$F$25</c:f>
              <c:strCache>
                <c:ptCount val="4"/>
                <c:pt idx="0">
                  <c:v>Social rented sector</c:v>
                </c:pt>
                <c:pt idx="1">
                  <c:v>Private rented sector</c:v>
                </c:pt>
                <c:pt idx="2">
                  <c:v>Owned outright</c:v>
                </c:pt>
                <c:pt idx="3">
                  <c:v>Owned with a mortgage</c:v>
                </c:pt>
              </c:strCache>
            </c:strRef>
          </c:cat>
          <c:val>
            <c:numRef>
              <c:f>'5.8'!$C$29:$F$29</c:f>
              <c:numCache>
                <c:formatCode>0%</c:formatCode>
                <c:ptCount val="4"/>
                <c:pt idx="0">
                  <c:v>0.34519755840301514</c:v>
                </c:pt>
                <c:pt idx="1">
                  <c:v>0.14320695400238037</c:v>
                </c:pt>
                <c:pt idx="2">
                  <c:v>1.3248920440673828E-2</c:v>
                </c:pt>
                <c:pt idx="3">
                  <c:v>4.4089555740356445E-2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0C-4522-B8A7-B0AC2353F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87578352"/>
        <c:axId val="678182272"/>
      </c:barChart>
      <c:catAx>
        <c:axId val="58757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8182272"/>
        <c:crosses val="autoZero"/>
        <c:auto val="1"/>
        <c:lblAlgn val="ctr"/>
        <c:lblOffset val="100"/>
        <c:noMultiLvlLbl val="0"/>
      </c:catAx>
      <c:valAx>
        <c:axId val="678182272"/>
        <c:scaling>
          <c:orientation val="minMax"/>
          <c:max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578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393048591672466"/>
          <c:y val="0.90213062088645468"/>
          <c:w val="0.65177163197806398"/>
          <c:h val="9.626306590554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1962962962963"/>
          <c:y val="7.5031481481481491E-2"/>
          <c:w val="0.86422962962962968"/>
          <c:h val="0.77784444444444467"/>
        </c:manualLayout>
      </c:layout>
      <c:lineChart>
        <c:grouping val="standard"/>
        <c:varyColors val="0"/>
        <c:ser>
          <c:idx val="0"/>
          <c:order val="0"/>
          <c:tx>
            <c:strRef>
              <c:f>'1.3'!$B$26</c:f>
              <c:strCache>
                <c:ptCount val="1"/>
                <c:pt idx="0">
                  <c:v>Most deprived 20%</c:v>
                </c:pt>
              </c:strCache>
            </c:strRef>
          </c:tx>
          <c:spPr>
            <a:ln w="38100" cap="rnd">
              <a:solidFill>
                <a:srgbClr val="67C7C7"/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84-43EC-A8F5-49E03B82D83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84-43EC-A8F5-49E03B82D83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84-43EC-A8F5-49E03B82D836}"/>
                </c:ext>
              </c:extLst>
            </c:dLbl>
            <c:dLbl>
              <c:idx val="3"/>
              <c:layout>
                <c:manualLayout>
                  <c:x val="-6.5837851342910675E-2"/>
                  <c:y val="-0.10478649742959829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84-43EC-A8F5-49E03B82D83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6B-41A0-9B85-63FD50478D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clip" vert="horz" wrap="non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numRef>
              <c:f>'1.3'!$C$25:$G$25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'1.3'!$C$26:$G$26</c:f>
              <c:numCache>
                <c:formatCode>0</c:formatCode>
                <c:ptCount val="5"/>
                <c:pt idx="0">
                  <c:v>753.4</c:v>
                </c:pt>
                <c:pt idx="1">
                  <c:v>819</c:v>
                </c:pt>
                <c:pt idx="2" formatCode="General">
                  <c:v>836</c:v>
                </c:pt>
                <c:pt idx="3">
                  <c:v>777.4</c:v>
                </c:pt>
                <c:pt idx="4">
                  <c:v>781.5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584-43EC-A8F5-49E03B82D836}"/>
            </c:ext>
          </c:extLst>
        </c:ser>
        <c:ser>
          <c:idx val="1"/>
          <c:order val="1"/>
          <c:tx>
            <c:strRef>
              <c:f>'1.3'!$B$27</c:f>
              <c:strCache>
                <c:ptCount val="1"/>
                <c:pt idx="0">
                  <c:v>Least deprived 20%</c:v>
                </c:pt>
              </c:strCache>
            </c:strRef>
          </c:tx>
          <c:spPr>
            <a:ln w="38100" cap="rnd">
              <a:solidFill>
                <a:srgbClr val="833694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833694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84-43EC-A8F5-49E03B82D83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84-43EC-A8F5-49E03B82D83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84-43EC-A8F5-49E03B82D83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6B-41A0-9B85-63FD50478D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clip" vert="horz" wrap="non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833694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numRef>
              <c:f>'1.3'!$C$25:$G$25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'1.3'!$C$27:$G$27</c:f>
              <c:numCache>
                <c:formatCode>0</c:formatCode>
                <c:ptCount val="5"/>
                <c:pt idx="0">
                  <c:v>227.7</c:v>
                </c:pt>
                <c:pt idx="1">
                  <c:v>239.4</c:v>
                </c:pt>
                <c:pt idx="2">
                  <c:v>244</c:v>
                </c:pt>
                <c:pt idx="3">
                  <c:v>231.2</c:v>
                </c:pt>
                <c:pt idx="4">
                  <c:v>231.8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584-43EC-A8F5-49E03B82D836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36344736"/>
        <c:axId val="336345696"/>
      </c:lineChart>
      <c:catAx>
        <c:axId val="33634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336345696"/>
        <c:crosses val="autoZero"/>
        <c:auto val="1"/>
        <c:lblAlgn val="ctr"/>
        <c:lblOffset val="100"/>
        <c:noMultiLvlLbl val="0"/>
      </c:catAx>
      <c:valAx>
        <c:axId val="336345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33634473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Source Sans Pro" panose="020B0503030403020204" pitchFamily="34" charset="0"/>
          <a:ea typeface="Source Sans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014259259259261E-2"/>
          <c:y val="4.1518518518518517E-2"/>
          <c:w val="0.86401388888888908"/>
          <c:h val="0.83928988043161268"/>
        </c:manualLayout>
      </c:layout>
      <c:lineChart>
        <c:grouping val="standard"/>
        <c:varyColors val="0"/>
        <c:ser>
          <c:idx val="0"/>
          <c:order val="0"/>
          <c:tx>
            <c:strRef>
              <c:f>'6.1'!$C$31</c:f>
              <c:strCache>
                <c:ptCount val="1"/>
                <c:pt idx="0">
                  <c:v>Alcohol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291-419D-ADF0-E89A1AEE893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291-419D-ADF0-E89A1AEE893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291-419D-ADF0-E89A1AEE893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291-419D-ADF0-E89A1AEE893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291-419D-ADF0-E89A1AEE893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291-419D-ADF0-E89A1AEE893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291-419D-ADF0-E89A1AEE893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291-419D-ADF0-E89A1AEE893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291-419D-ADF0-E89A1AEE893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291-419D-ADF0-E89A1AEE893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291-419D-ADF0-E89A1AEE893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291-419D-ADF0-E89A1AEE893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291-419D-ADF0-E89A1AEE893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291-419D-ADF0-E89A1AEE8936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291-419D-ADF0-E89A1AEE893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291-419D-ADF0-E89A1AEE8936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291-419D-ADF0-E89A1AEE8936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291-419D-ADF0-E89A1AEE8936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291-419D-ADF0-E89A1AEE8936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291-419D-ADF0-E89A1AEE8936}"/>
                </c:ext>
              </c:extLst>
            </c:dLbl>
            <c:dLbl>
              <c:idx val="20"/>
              <c:layout>
                <c:manualLayout>
                  <c:x val="-9.1073677500939088E-3"/>
                  <c:y val="-8.96519592374659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rgbClr val="83369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291-419D-ADF0-E89A1AEE893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291-419D-ADF0-E89A1AEE89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'6.1'!$B$32:$B$54</c:f>
              <c:numCache>
                <c:formatCode>0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'6.1'!$C$32:$C$53</c:f>
              <c:numCache>
                <c:formatCode>0</c:formatCode>
                <c:ptCount val="22"/>
                <c:pt idx="0">
                  <c:v>41.5</c:v>
                </c:pt>
                <c:pt idx="1">
                  <c:v>42.6</c:v>
                </c:pt>
                <c:pt idx="2">
                  <c:v>40.9</c:v>
                </c:pt>
                <c:pt idx="3">
                  <c:v>39.700000000000003</c:v>
                </c:pt>
                <c:pt idx="4">
                  <c:v>41.2</c:v>
                </c:pt>
                <c:pt idx="5">
                  <c:v>37.6</c:v>
                </c:pt>
                <c:pt idx="6">
                  <c:v>37.799999999999997</c:v>
                </c:pt>
                <c:pt idx="7">
                  <c:v>32</c:v>
                </c:pt>
                <c:pt idx="8">
                  <c:v>33.4</c:v>
                </c:pt>
                <c:pt idx="9">
                  <c:v>30.8</c:v>
                </c:pt>
                <c:pt idx="10">
                  <c:v>26.6</c:v>
                </c:pt>
                <c:pt idx="11">
                  <c:v>27.5</c:v>
                </c:pt>
                <c:pt idx="12">
                  <c:v>27.9</c:v>
                </c:pt>
                <c:pt idx="13">
                  <c:v>27.5</c:v>
                </c:pt>
                <c:pt idx="14">
                  <c:v>30.7</c:v>
                </c:pt>
                <c:pt idx="15">
                  <c:v>30.1</c:v>
                </c:pt>
                <c:pt idx="16">
                  <c:v>29.1</c:v>
                </c:pt>
                <c:pt idx="17">
                  <c:v>25</c:v>
                </c:pt>
                <c:pt idx="18">
                  <c:v>31.1</c:v>
                </c:pt>
                <c:pt idx="19">
                  <c:v>31.2</c:v>
                </c:pt>
                <c:pt idx="20">
                  <c:v>30.9</c:v>
                </c:pt>
                <c:pt idx="21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1-419D-ADF0-E89A1AEE8936}"/>
            </c:ext>
          </c:extLst>
        </c:ser>
        <c:ser>
          <c:idx val="1"/>
          <c:order val="1"/>
          <c:tx>
            <c:strRef>
              <c:f>'6.1'!$D$31</c:f>
              <c:strCache>
                <c:ptCount val="1"/>
                <c:pt idx="0">
                  <c:v>Drugs</c:v>
                </c:pt>
              </c:strCache>
            </c:strRef>
          </c:tx>
          <c:spPr>
            <a:ln w="3810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1"/>
              <c:layout>
                <c:manualLayout>
                  <c:x val="-8.4630555555555553E-3"/>
                  <c:y val="0.1134298148148148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non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46277777777773"/>
                      <c:h val="0.1186744444444444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F632-4415-BF1F-8DBE68225D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'6.1'!$B$32:$B$54</c:f>
              <c:numCache>
                <c:formatCode>0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'6.1'!$D$32:$D$54</c:f>
              <c:numCache>
                <c:formatCode>0</c:formatCode>
                <c:ptCount val="23"/>
                <c:pt idx="0">
                  <c:v>12.2</c:v>
                </c:pt>
                <c:pt idx="1">
                  <c:v>9.8000000000000007</c:v>
                </c:pt>
                <c:pt idx="2">
                  <c:v>11.1</c:v>
                </c:pt>
                <c:pt idx="3">
                  <c:v>10</c:v>
                </c:pt>
                <c:pt idx="4">
                  <c:v>12.8</c:v>
                </c:pt>
                <c:pt idx="5">
                  <c:v>15</c:v>
                </c:pt>
                <c:pt idx="6">
                  <c:v>17.600000000000001</c:v>
                </c:pt>
                <c:pt idx="7">
                  <c:v>15.7</c:v>
                </c:pt>
                <c:pt idx="8">
                  <c:v>13.8</c:v>
                </c:pt>
                <c:pt idx="9">
                  <c:v>16.3</c:v>
                </c:pt>
                <c:pt idx="10">
                  <c:v>16</c:v>
                </c:pt>
                <c:pt idx="11">
                  <c:v>15.1</c:v>
                </c:pt>
                <c:pt idx="12">
                  <c:v>17.399999999999999</c:v>
                </c:pt>
                <c:pt idx="13">
                  <c:v>18.8</c:v>
                </c:pt>
                <c:pt idx="14">
                  <c:v>23.2</c:v>
                </c:pt>
                <c:pt idx="15">
                  <c:v>25.4</c:v>
                </c:pt>
                <c:pt idx="16">
                  <c:v>33.700000000000003</c:v>
                </c:pt>
                <c:pt idx="17">
                  <c:v>35</c:v>
                </c:pt>
                <c:pt idx="18">
                  <c:v>38.1</c:v>
                </c:pt>
                <c:pt idx="19">
                  <c:v>36.700000000000003</c:v>
                </c:pt>
                <c:pt idx="20">
                  <c:v>27.1</c:v>
                </c:pt>
                <c:pt idx="21">
                  <c:v>31.5</c:v>
                </c:pt>
                <c:pt idx="22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91-419D-ADF0-E89A1AEE8936}"/>
            </c:ext>
          </c:extLst>
        </c:ser>
        <c:ser>
          <c:idx val="2"/>
          <c:order val="2"/>
          <c:tx>
            <c:strRef>
              <c:f>'6.1'!$E$31</c:f>
              <c:strCache>
                <c:ptCount val="1"/>
                <c:pt idx="0">
                  <c:v>Suicide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x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1"/>
              <c:dLblPos val="b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32-4415-BF1F-8DBE68225D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'6.1'!$B$32:$B$54</c:f>
              <c:numCache>
                <c:formatCode>0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'6.1'!$E$32:$E$54</c:f>
              <c:numCache>
                <c:formatCode>0</c:formatCode>
                <c:ptCount val="23"/>
                <c:pt idx="0">
                  <c:v>27.5</c:v>
                </c:pt>
                <c:pt idx="1">
                  <c:v>23.9</c:v>
                </c:pt>
                <c:pt idx="2">
                  <c:v>24.7</c:v>
                </c:pt>
                <c:pt idx="3">
                  <c:v>22.2</c:v>
                </c:pt>
                <c:pt idx="4">
                  <c:v>23.7</c:v>
                </c:pt>
                <c:pt idx="5">
                  <c:v>24.8</c:v>
                </c:pt>
                <c:pt idx="6">
                  <c:v>25</c:v>
                </c:pt>
                <c:pt idx="7">
                  <c:v>21.3</c:v>
                </c:pt>
                <c:pt idx="8">
                  <c:v>22.6</c:v>
                </c:pt>
                <c:pt idx="9">
                  <c:v>24.7</c:v>
                </c:pt>
                <c:pt idx="10">
                  <c:v>23.6</c:v>
                </c:pt>
                <c:pt idx="11">
                  <c:v>23.7</c:v>
                </c:pt>
                <c:pt idx="12">
                  <c:v>19.399999999999999</c:v>
                </c:pt>
                <c:pt idx="13">
                  <c:v>18.5</c:v>
                </c:pt>
                <c:pt idx="14">
                  <c:v>19.8</c:v>
                </c:pt>
                <c:pt idx="15">
                  <c:v>20.100000000000001</c:v>
                </c:pt>
                <c:pt idx="16">
                  <c:v>22.2</c:v>
                </c:pt>
                <c:pt idx="17">
                  <c:v>23.7</c:v>
                </c:pt>
                <c:pt idx="18">
                  <c:v>22.1</c:v>
                </c:pt>
                <c:pt idx="19">
                  <c:v>21.6</c:v>
                </c:pt>
                <c:pt idx="20">
                  <c:v>21.2</c:v>
                </c:pt>
                <c:pt idx="21">
                  <c:v>22.4</c:v>
                </c:pt>
                <c:pt idx="22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91-419D-ADF0-E89A1AEE8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6006639"/>
        <c:axId val="395988399"/>
      </c:lineChart>
      <c:catAx>
        <c:axId val="39600663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988399"/>
        <c:crosses val="autoZero"/>
        <c:auto val="1"/>
        <c:lblAlgn val="ctr"/>
        <c:lblOffset val="100"/>
        <c:tickLblSkip val="2"/>
        <c:noMultiLvlLbl val="0"/>
      </c:catAx>
      <c:valAx>
        <c:axId val="39598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006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014259259259261E-2"/>
          <c:y val="4.1518518518518517E-2"/>
          <c:w val="0.86401388888888908"/>
          <c:h val="0.83928988043161268"/>
        </c:manualLayout>
      </c:layout>
      <c:lineChart>
        <c:grouping val="standard"/>
        <c:varyColors val="0"/>
        <c:ser>
          <c:idx val="0"/>
          <c:order val="0"/>
          <c:tx>
            <c:strRef>
              <c:f>'6.2'!$C$24</c:f>
              <c:strCache>
                <c:ptCount val="1"/>
                <c:pt idx="0">
                  <c:v>Women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2"/>
              <c:dLblPos val="t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1EB-423A-BBF3-44668E76A0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chemeClr val="accent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'6.2'!$B$25:$B$47</c:f>
              <c:numCache>
                <c:formatCode>0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f>'6.2'!$C$25:$C$47</c:f>
              <c:numCache>
                <c:formatCode>#,##0</c:formatCode>
                <c:ptCount val="23"/>
                <c:pt idx="0">
                  <c:v>14644</c:v>
                </c:pt>
                <c:pt idx="1">
                  <c:v>14440</c:v>
                </c:pt>
                <c:pt idx="2">
                  <c:v>14336</c:v>
                </c:pt>
                <c:pt idx="3">
                  <c:v>13676</c:v>
                </c:pt>
                <c:pt idx="4">
                  <c:v>13638</c:v>
                </c:pt>
                <c:pt idx="5">
                  <c:v>13410</c:v>
                </c:pt>
                <c:pt idx="6">
                  <c:v>13204</c:v>
                </c:pt>
                <c:pt idx="7">
                  <c:v>13036</c:v>
                </c:pt>
                <c:pt idx="8">
                  <c:v>12656</c:v>
                </c:pt>
                <c:pt idx="9">
                  <c:v>12500</c:v>
                </c:pt>
                <c:pt idx="10">
                  <c:v>12352</c:v>
                </c:pt>
                <c:pt idx="11">
                  <c:v>12268</c:v>
                </c:pt>
                <c:pt idx="12">
                  <c:v>11936</c:v>
                </c:pt>
                <c:pt idx="13">
                  <c:v>11716</c:v>
                </c:pt>
                <c:pt idx="14">
                  <c:v>12060</c:v>
                </c:pt>
                <c:pt idx="15">
                  <c:v>12356</c:v>
                </c:pt>
                <c:pt idx="16">
                  <c:v>12226</c:v>
                </c:pt>
                <c:pt idx="17">
                  <c:v>12622</c:v>
                </c:pt>
                <c:pt idx="18">
                  <c:v>12636</c:v>
                </c:pt>
                <c:pt idx="19">
                  <c:v>13438</c:v>
                </c:pt>
                <c:pt idx="20">
                  <c:v>14388</c:v>
                </c:pt>
                <c:pt idx="21">
                  <c:v>13594</c:v>
                </c:pt>
                <c:pt idx="22">
                  <c:v>13376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61EB-423A-BBF3-44668E76A043}"/>
            </c:ext>
          </c:extLst>
        </c:ser>
        <c:ser>
          <c:idx val="1"/>
          <c:order val="1"/>
          <c:tx>
            <c:strRef>
              <c:f>'6.2'!$D$24</c:f>
              <c:strCache>
                <c:ptCount val="1"/>
                <c:pt idx="0">
                  <c:v>Men</c:v>
                </c:pt>
              </c:strCache>
            </c:strRef>
          </c:tx>
          <c:spPr>
            <a:ln w="3810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2"/>
              <c:dLblPos val="t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1EB-423A-BBF3-44668E76A0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'6.2'!$B$25:$B$47</c:f>
              <c:numCache>
                <c:formatCode>0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f>'6.2'!$D$25:$D$47</c:f>
              <c:numCache>
                <c:formatCode>#,##0</c:formatCode>
                <c:ptCount val="23"/>
                <c:pt idx="0">
                  <c:v>23080</c:v>
                </c:pt>
                <c:pt idx="1">
                  <c:v>23096</c:v>
                </c:pt>
                <c:pt idx="2">
                  <c:v>22494</c:v>
                </c:pt>
                <c:pt idx="3">
                  <c:v>21494</c:v>
                </c:pt>
                <c:pt idx="4">
                  <c:v>20904</c:v>
                </c:pt>
                <c:pt idx="5">
                  <c:v>20816</c:v>
                </c:pt>
                <c:pt idx="6">
                  <c:v>20618</c:v>
                </c:pt>
                <c:pt idx="7">
                  <c:v>20294</c:v>
                </c:pt>
                <c:pt idx="8">
                  <c:v>19238</c:v>
                </c:pt>
                <c:pt idx="9">
                  <c:v>18850</c:v>
                </c:pt>
                <c:pt idx="10">
                  <c:v>18672</c:v>
                </c:pt>
                <c:pt idx="11">
                  <c:v>17936</c:v>
                </c:pt>
                <c:pt idx="12">
                  <c:v>17916</c:v>
                </c:pt>
                <c:pt idx="13">
                  <c:v>17190</c:v>
                </c:pt>
                <c:pt idx="14">
                  <c:v>17986</c:v>
                </c:pt>
                <c:pt idx="15">
                  <c:v>18580</c:v>
                </c:pt>
                <c:pt idx="16">
                  <c:v>18150</c:v>
                </c:pt>
                <c:pt idx="17">
                  <c:v>18512</c:v>
                </c:pt>
                <c:pt idx="18">
                  <c:v>18546</c:v>
                </c:pt>
                <c:pt idx="19">
                  <c:v>20962</c:v>
                </c:pt>
                <c:pt idx="20">
                  <c:v>21386</c:v>
                </c:pt>
                <c:pt idx="21">
                  <c:v>19506</c:v>
                </c:pt>
                <c:pt idx="22">
                  <c:v>19720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61EB-423A-BBF3-44668E76A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6006639"/>
        <c:axId val="395988399"/>
      </c:lineChart>
      <c:catAx>
        <c:axId val="39600663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988399"/>
        <c:crosses val="autoZero"/>
        <c:auto val="1"/>
        <c:lblAlgn val="ctr"/>
        <c:lblOffset val="100"/>
        <c:tickLblSkip val="2"/>
        <c:noMultiLvlLbl val="0"/>
      </c:catAx>
      <c:valAx>
        <c:axId val="39598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006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9014259259259261E-2"/>
          <c:y val="4.1518518518518517E-2"/>
          <c:w val="0.86401388888888908"/>
          <c:h val="0.83928988043161268"/>
        </c:manualLayout>
      </c:layout>
      <c:lineChart>
        <c:grouping val="standard"/>
        <c:varyColors val="0"/>
        <c:ser>
          <c:idx val="0"/>
          <c:order val="0"/>
          <c:tx>
            <c:strRef>
              <c:f>'6.4'!$C$25</c:f>
              <c:strCache>
                <c:ptCount val="1"/>
                <c:pt idx="0">
                  <c:v>All school leavers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F0D-4037-AD69-B3302D1C87B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F0D-4037-AD69-B3302D1C87B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F0D-4037-AD69-B3302D1C87B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F0D-4037-AD69-B3302D1C87B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F0D-4037-AD69-B3302D1C87B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F0D-4037-AD69-B3302D1C87B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F0D-4037-AD69-B3302D1C87B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F0D-4037-AD69-B3302D1C87B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F0D-4037-AD69-B3302D1C87B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F0D-4037-AD69-B3302D1C87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F0D-4037-AD69-B3302D1C87B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F0D-4037-AD69-B3302D1C87B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F0D-4037-AD69-B3302D1C87B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F0D-4037-AD69-B3302D1C87BD}"/>
                </c:ext>
              </c:extLst>
            </c:dLbl>
            <c:dLbl>
              <c:idx val="14"/>
              <c:layout>
                <c:manualLayout>
                  <c:x val="-1.3353029928661175E-2"/>
                  <c:y val="8.997170834031068E-2"/>
                </c:manualLayout>
              </c:layout>
              <c:tx>
                <c:rich>
                  <a:bodyPr/>
                  <a:lstStyle/>
                  <a:p>
                    <a:fld id="{07080E80-7AB8-4ABF-A996-56C3F50AD2A7}" type="SERIESNAME">
                      <a:rPr lang="en-US" sz="1400" b="1">
                        <a:solidFill>
                          <a:schemeClr val="accent1"/>
                        </a:solidFill>
                      </a:rPr>
                      <a:pPr/>
                      <a:t>[SERIES NAME]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43709093203099"/>
                      <c:h val="0.1709884453688932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D-1F0D-4037-AD69-B3302D1C87BD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'6.4'!$B$26:$B$40</c:f>
              <c:strCache>
                <c:ptCount val="15"/>
                <c:pt idx="0">
                  <c:v>2009-10</c:v>
                </c:pt>
                <c:pt idx="1">
                  <c:v>2010-11</c:v>
                </c:pt>
                <c:pt idx="2">
                  <c:v>2011-12</c:v>
                </c:pt>
                <c:pt idx="3">
                  <c:v>2012-13</c:v>
                </c:pt>
                <c:pt idx="4">
                  <c:v>2013-14</c:v>
                </c:pt>
                <c:pt idx="5">
                  <c:v>2014-15</c:v>
                </c:pt>
                <c:pt idx="6">
                  <c:v>2015-16</c:v>
                </c:pt>
                <c:pt idx="7">
                  <c:v>2016-17</c:v>
                </c:pt>
                <c:pt idx="8">
                  <c:v>2017-18</c:v>
                </c:pt>
                <c:pt idx="9">
                  <c:v>2018-19</c:v>
                </c:pt>
                <c:pt idx="10">
                  <c:v>2019-20</c:v>
                </c:pt>
                <c:pt idx="11">
                  <c:v>2020-21</c:v>
                </c:pt>
                <c:pt idx="12">
                  <c:v>2021-22</c:v>
                </c:pt>
                <c:pt idx="13">
                  <c:v>2022-23</c:v>
                </c:pt>
                <c:pt idx="14">
                  <c:v>2023-24</c:v>
                </c:pt>
              </c:strCache>
            </c:strRef>
          </c:cat>
          <c:val>
            <c:numRef>
              <c:f>'6.4'!$C$26:$C$40</c:f>
              <c:numCache>
                <c:formatCode>0.0%</c:formatCode>
                <c:ptCount val="15"/>
                <c:pt idx="0">
                  <c:v>0.1230285692776753</c:v>
                </c:pt>
                <c:pt idx="1">
                  <c:v>0.10739034348428664</c:v>
                </c:pt>
                <c:pt idx="2">
                  <c:v>9.7155493014373318E-2</c:v>
                </c:pt>
                <c:pt idx="3">
                  <c:v>8.0779135283753176E-2</c:v>
                </c:pt>
                <c:pt idx="4">
                  <c:v>7.4432083398163998E-2</c:v>
                </c:pt>
                <c:pt idx="5">
                  <c:v>6.8411727724752819E-2</c:v>
                </c:pt>
                <c:pt idx="6">
                  <c:v>6.4850396711595454E-2</c:v>
                </c:pt>
                <c:pt idx="7">
                  <c:v>6.1306042884990253E-2</c:v>
                </c:pt>
                <c:pt idx="8">
                  <c:v>5.4434349119562596E-2</c:v>
                </c:pt>
                <c:pt idx="9">
                  <c:v>4.9537781350482313E-2</c:v>
                </c:pt>
                <c:pt idx="10">
                  <c:v>6.6569730686559622E-2</c:v>
                </c:pt>
                <c:pt idx="11">
                  <c:v>4.5225239427738144E-2</c:v>
                </c:pt>
                <c:pt idx="12">
                  <c:v>4.198283759074533E-2</c:v>
                </c:pt>
                <c:pt idx="13">
                  <c:v>4.1338618636172664E-2</c:v>
                </c:pt>
                <c:pt idx="14">
                  <c:v>4.286632849896406E-2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D5-4EEF-B927-0FA2CE9F39F3}"/>
            </c:ext>
          </c:extLst>
        </c:ser>
        <c:ser>
          <c:idx val="1"/>
          <c:order val="1"/>
          <c:tx>
            <c:strRef>
              <c:f>'6.4'!$D$25</c:f>
              <c:strCache>
                <c:ptCount val="1"/>
                <c:pt idx="0">
                  <c:v>Men</c:v>
                </c:pt>
              </c:strCache>
            </c:strRef>
          </c:tx>
          <c:spPr>
            <a:ln w="3810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0D-4037-AD69-B3302D1C87B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0D-4037-AD69-B3302D1C87B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0D-4037-AD69-B3302D1C87B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0D-4037-AD69-B3302D1C87B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0D-4037-AD69-B3302D1C87B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0D-4037-AD69-B3302D1C87B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0D-4037-AD69-B3302D1C87B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0D-4037-AD69-B3302D1C87B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F0D-4037-AD69-B3302D1C87B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0D-4037-AD69-B3302D1C87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F0D-4037-AD69-B3302D1C87B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0D-4037-AD69-B3302D1C87B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F0D-4037-AD69-B3302D1C87B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F0D-4037-AD69-B3302D1C87BD}"/>
                </c:ext>
              </c:extLst>
            </c:dLbl>
            <c:dLbl>
              <c:idx val="14"/>
              <c:layout>
                <c:manualLayout>
                  <c:x val="-3.2955488147871762E-2"/>
                  <c:y val="-8.863944439058354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400" b="1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F0D-4037-AD69-B3302D1C87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'6.4'!$B$26:$B$40</c:f>
              <c:strCache>
                <c:ptCount val="15"/>
                <c:pt idx="0">
                  <c:v>2009-10</c:v>
                </c:pt>
                <c:pt idx="1">
                  <c:v>2010-11</c:v>
                </c:pt>
                <c:pt idx="2">
                  <c:v>2011-12</c:v>
                </c:pt>
                <c:pt idx="3">
                  <c:v>2012-13</c:v>
                </c:pt>
                <c:pt idx="4">
                  <c:v>2013-14</c:v>
                </c:pt>
                <c:pt idx="5">
                  <c:v>2014-15</c:v>
                </c:pt>
                <c:pt idx="6">
                  <c:v>2015-16</c:v>
                </c:pt>
                <c:pt idx="7">
                  <c:v>2016-17</c:v>
                </c:pt>
                <c:pt idx="8">
                  <c:v>2017-18</c:v>
                </c:pt>
                <c:pt idx="9">
                  <c:v>2018-19</c:v>
                </c:pt>
                <c:pt idx="10">
                  <c:v>2019-20</c:v>
                </c:pt>
                <c:pt idx="11">
                  <c:v>2020-21</c:v>
                </c:pt>
                <c:pt idx="12">
                  <c:v>2021-22</c:v>
                </c:pt>
                <c:pt idx="13">
                  <c:v>2022-23</c:v>
                </c:pt>
                <c:pt idx="14">
                  <c:v>2023-24</c:v>
                </c:pt>
              </c:strCache>
            </c:strRef>
          </c:cat>
          <c:val>
            <c:numRef>
              <c:f>'6.4'!$D$26:$D$40</c:f>
              <c:numCache>
                <c:formatCode>0.0%</c:formatCode>
                <c:ptCount val="15"/>
                <c:pt idx="0">
                  <c:v>0.13689855504245496</c:v>
                </c:pt>
                <c:pt idx="1">
                  <c:v>0.12155003148964549</c:v>
                </c:pt>
                <c:pt idx="2">
                  <c:v>0.11150935882118673</c:v>
                </c:pt>
                <c:pt idx="3">
                  <c:v>9.3191327500950938E-2</c:v>
                </c:pt>
                <c:pt idx="4">
                  <c:v>8.5371481310567487E-2</c:v>
                </c:pt>
                <c:pt idx="5">
                  <c:v>7.9757130542333576E-2</c:v>
                </c:pt>
                <c:pt idx="6">
                  <c:v>7.3686980713560613E-2</c:v>
                </c:pt>
                <c:pt idx="7">
                  <c:v>7.08180708180709E-2</c:v>
                </c:pt>
                <c:pt idx="8">
                  <c:v>6.4807541241162614E-2</c:v>
                </c:pt>
                <c:pt idx="9">
                  <c:v>5.7518618285533174E-2</c:v>
                </c:pt>
                <c:pt idx="10">
                  <c:v>7.9053520189628634E-2</c:v>
                </c:pt>
                <c:pt idx="11">
                  <c:v>5.2711844523520845E-2</c:v>
                </c:pt>
                <c:pt idx="12">
                  <c:v>4.771195459382771E-2</c:v>
                </c:pt>
                <c:pt idx="13">
                  <c:v>4.6571752372857378E-2</c:v>
                </c:pt>
                <c:pt idx="14">
                  <c:v>4.8110689703610099E-2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D5-4EEF-B927-0FA2CE9F3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6006639"/>
        <c:axId val="395988399"/>
      </c:lineChart>
      <c:catAx>
        <c:axId val="396006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988399"/>
        <c:crosses val="autoZero"/>
        <c:auto val="1"/>
        <c:lblAlgn val="ctr"/>
        <c:lblOffset val="100"/>
        <c:tickLblSkip val="2"/>
        <c:noMultiLvlLbl val="0"/>
      </c:catAx>
      <c:valAx>
        <c:axId val="39598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006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'6.5'!$C$25</c:f>
              <c:strCache>
                <c:ptCount val="1"/>
                <c:pt idx="0">
                  <c:v>Women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rgbClr val="83369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69-487E-9352-D828FF3F95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'6.5'!$B$26:$B$32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'6.5'!$C$26:$C$32</c:f>
              <c:numCache>
                <c:formatCode>0.0%</c:formatCode>
                <c:ptCount val="7"/>
                <c:pt idx="0">
                  <c:v>2.9412637933593944E-2</c:v>
                </c:pt>
                <c:pt idx="1">
                  <c:v>2.5463170588293917E-2</c:v>
                </c:pt>
                <c:pt idx="2">
                  <c:v>2.8365913346741833E-2</c:v>
                </c:pt>
                <c:pt idx="3">
                  <c:v>3.5248041775456922E-2</c:v>
                </c:pt>
                <c:pt idx="4">
                  <c:v>3.3710771353029086E-2</c:v>
                </c:pt>
                <c:pt idx="5">
                  <c:v>3.4077719485584287E-2</c:v>
                </c:pt>
                <c:pt idx="6">
                  <c:v>3.6601567089316861E-2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9-487E-9352-D828FF3F959D}"/>
            </c:ext>
          </c:extLst>
        </c:ser>
        <c:ser>
          <c:idx val="1"/>
          <c:order val="1"/>
          <c:tx>
            <c:strRef>
              <c:f>'6.5'!$D$25</c:f>
              <c:strCache>
                <c:ptCount val="1"/>
                <c:pt idx="0">
                  <c:v>Men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69-487E-9352-D828FF3F959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69-487E-9352-D828FF3F959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69-487E-9352-D828FF3F959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69-487E-9352-D828FF3F959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769-487E-9352-D828FF3F959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69-487E-9352-D828FF3F959D}"/>
                </c:ext>
              </c:extLst>
            </c:dLbl>
            <c:dLbl>
              <c:idx val="6"/>
              <c:layout>
                <c:manualLayout>
                  <c:x val="-6.6505203901289514E-2"/>
                  <c:y val="-7.5259259259259276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BB-4587-9853-5921C5816C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'6.5'!$B$26:$B$32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'6.5'!$D$26:$D$32</c:f>
              <c:numCache>
                <c:formatCode>0.0%</c:formatCode>
                <c:ptCount val="7"/>
                <c:pt idx="0">
                  <c:v>3.2787967372341929E-2</c:v>
                </c:pt>
                <c:pt idx="1">
                  <c:v>2.9427921954915705E-2</c:v>
                </c:pt>
                <c:pt idx="2">
                  <c:v>3.5843707166863817E-2</c:v>
                </c:pt>
                <c:pt idx="3">
                  <c:v>4.4372615122439153E-2</c:v>
                </c:pt>
                <c:pt idx="4">
                  <c:v>3.9857522882005503E-2</c:v>
                </c:pt>
                <c:pt idx="5">
                  <c:v>3.9470804038139934E-2</c:v>
                </c:pt>
                <c:pt idx="6">
                  <c:v>4.1121463460374569E-2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769-487E-9352-D828FF3F9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9654912"/>
        <c:axId val="809655392"/>
      </c:lineChart>
      <c:catAx>
        <c:axId val="809654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655392"/>
        <c:crosses val="autoZero"/>
        <c:auto val="1"/>
        <c:lblAlgn val="ctr"/>
        <c:lblOffset val="100"/>
        <c:noMultiLvlLbl val="0"/>
      </c:catAx>
      <c:valAx>
        <c:axId val="809655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654912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'6.6'!$C$28</c:f>
              <c:strCache>
                <c:ptCount val="1"/>
                <c:pt idx="0">
                  <c:v>Total working aged population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'6.6'!$B$29:$B$44</c:f>
              <c:strCache>
                <c:ptCount val="16"/>
                <c:pt idx="0">
                  <c:v>2004-06</c:v>
                </c:pt>
                <c:pt idx="1">
                  <c:v>2005-07</c:v>
                </c:pt>
                <c:pt idx="2">
                  <c:v>2006-08</c:v>
                </c:pt>
                <c:pt idx="3">
                  <c:v>2007-09</c:v>
                </c:pt>
                <c:pt idx="4">
                  <c:v>2008-10</c:v>
                </c:pt>
                <c:pt idx="5">
                  <c:v>2009-11</c:v>
                </c:pt>
                <c:pt idx="6">
                  <c:v>2010-12</c:v>
                </c:pt>
                <c:pt idx="7">
                  <c:v>2011-13</c:v>
                </c:pt>
                <c:pt idx="8">
                  <c:v>2012-14</c:v>
                </c:pt>
                <c:pt idx="9">
                  <c:v>2013-15</c:v>
                </c:pt>
                <c:pt idx="10">
                  <c:v>2014-16</c:v>
                </c:pt>
                <c:pt idx="11">
                  <c:v>2015-17</c:v>
                </c:pt>
                <c:pt idx="12">
                  <c:v>2016-18</c:v>
                </c:pt>
                <c:pt idx="13">
                  <c:v>2017-19</c:v>
                </c:pt>
                <c:pt idx="14">
                  <c:v>2018-21*</c:v>
                </c:pt>
                <c:pt idx="15">
                  <c:v>2019-22*</c:v>
                </c:pt>
              </c:strCache>
            </c:strRef>
          </c:cat>
          <c:val>
            <c:numRef>
              <c:f>'6.6'!$C$29:$C$44</c:f>
              <c:numCache>
                <c:formatCode>0%</c:formatCode>
                <c:ptCount val="16"/>
                <c:pt idx="0">
                  <c:v>5.3977925794681664E-2</c:v>
                </c:pt>
                <c:pt idx="1">
                  <c:v>4.992081893681781E-2</c:v>
                </c:pt>
                <c:pt idx="2">
                  <c:v>4.6434026035003066E-2</c:v>
                </c:pt>
                <c:pt idx="3">
                  <c:v>4.6062353937817921E-2</c:v>
                </c:pt>
                <c:pt idx="4">
                  <c:v>4.6018300297513699E-2</c:v>
                </c:pt>
                <c:pt idx="5">
                  <c:v>4.7257045168969516E-2</c:v>
                </c:pt>
                <c:pt idx="6">
                  <c:v>4.7938613888642762E-2</c:v>
                </c:pt>
                <c:pt idx="7">
                  <c:v>5.0061626052204218E-2</c:v>
                </c:pt>
                <c:pt idx="8">
                  <c:v>5.0700375100919182E-2</c:v>
                </c:pt>
                <c:pt idx="9">
                  <c:v>5.0873029823159818E-2</c:v>
                </c:pt>
                <c:pt idx="10">
                  <c:v>4.9398110666507768E-2</c:v>
                </c:pt>
                <c:pt idx="11">
                  <c:v>5.0057797353420891E-2</c:v>
                </c:pt>
                <c:pt idx="12">
                  <c:v>4.6921717034698086E-2</c:v>
                </c:pt>
                <c:pt idx="13">
                  <c:v>4.445562665357395E-2</c:v>
                </c:pt>
                <c:pt idx="14">
                  <c:v>4.0313693925284853E-2</c:v>
                </c:pt>
                <c:pt idx="15">
                  <c:v>4.091586964944665E-2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65-44B1-99BF-21D47B04126C}"/>
            </c:ext>
          </c:extLst>
        </c:ser>
        <c:ser>
          <c:idx val="1"/>
          <c:order val="1"/>
          <c:tx>
            <c:strRef>
              <c:f>'6.6'!$D$28</c:f>
              <c:strCache>
                <c:ptCount val="1"/>
                <c:pt idx="0">
                  <c:v>Total population, aged 18-44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'6.6'!$B$29:$B$44</c:f>
              <c:strCache>
                <c:ptCount val="16"/>
                <c:pt idx="0">
                  <c:v>2004-06</c:v>
                </c:pt>
                <c:pt idx="1">
                  <c:v>2005-07</c:v>
                </c:pt>
                <c:pt idx="2">
                  <c:v>2006-08</c:v>
                </c:pt>
                <c:pt idx="3">
                  <c:v>2007-09</c:v>
                </c:pt>
                <c:pt idx="4">
                  <c:v>2008-10</c:v>
                </c:pt>
                <c:pt idx="5">
                  <c:v>2009-11</c:v>
                </c:pt>
                <c:pt idx="6">
                  <c:v>2010-12</c:v>
                </c:pt>
                <c:pt idx="7">
                  <c:v>2011-13</c:v>
                </c:pt>
                <c:pt idx="8">
                  <c:v>2012-14</c:v>
                </c:pt>
                <c:pt idx="9">
                  <c:v>2013-15</c:v>
                </c:pt>
                <c:pt idx="10">
                  <c:v>2014-16</c:v>
                </c:pt>
                <c:pt idx="11">
                  <c:v>2015-17</c:v>
                </c:pt>
                <c:pt idx="12">
                  <c:v>2016-18</c:v>
                </c:pt>
                <c:pt idx="13">
                  <c:v>2017-19</c:v>
                </c:pt>
                <c:pt idx="14">
                  <c:v>2018-21*</c:v>
                </c:pt>
                <c:pt idx="15">
                  <c:v>2019-22*</c:v>
                </c:pt>
              </c:strCache>
            </c:strRef>
          </c:cat>
          <c:val>
            <c:numRef>
              <c:f>'6.6'!$D$29:$D$44</c:f>
              <c:numCache>
                <c:formatCode>0%</c:formatCode>
                <c:ptCount val="16"/>
                <c:pt idx="0">
                  <c:v>5.710545708628903E-2</c:v>
                </c:pt>
                <c:pt idx="1">
                  <c:v>5.3477693279566127E-2</c:v>
                </c:pt>
                <c:pt idx="2">
                  <c:v>5.0717052120882941E-2</c:v>
                </c:pt>
                <c:pt idx="3">
                  <c:v>5.0894076222729012E-2</c:v>
                </c:pt>
                <c:pt idx="4">
                  <c:v>5.1483408781205504E-2</c:v>
                </c:pt>
                <c:pt idx="5">
                  <c:v>5.3796697454615884E-2</c:v>
                </c:pt>
                <c:pt idx="6">
                  <c:v>5.5994514805363889E-2</c:v>
                </c:pt>
                <c:pt idx="7">
                  <c:v>5.8691113002912416E-2</c:v>
                </c:pt>
                <c:pt idx="8">
                  <c:v>5.8332366620974491E-2</c:v>
                </c:pt>
                <c:pt idx="9">
                  <c:v>5.8745862665278252E-2</c:v>
                </c:pt>
                <c:pt idx="10">
                  <c:v>5.6701435781494093E-2</c:v>
                </c:pt>
                <c:pt idx="11">
                  <c:v>5.9495146733070665E-2</c:v>
                </c:pt>
                <c:pt idx="12">
                  <c:v>5.5186849236766068E-2</c:v>
                </c:pt>
                <c:pt idx="13">
                  <c:v>5.2657441421477824E-2</c:v>
                </c:pt>
                <c:pt idx="14">
                  <c:v>4.6313344360955702E-2</c:v>
                </c:pt>
                <c:pt idx="15">
                  <c:v>4.7230725126381178E-2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65-44B1-99BF-21D47B04126C}"/>
            </c:ext>
          </c:extLst>
        </c:ser>
        <c:ser>
          <c:idx val="2"/>
          <c:order val="2"/>
          <c:tx>
            <c:strRef>
              <c:f>'6.6'!$E$28</c:f>
              <c:strCache>
                <c:ptCount val="1"/>
                <c:pt idx="0">
                  <c:v>Men, aged 18-24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'6.6'!$B$29:$B$44</c:f>
              <c:strCache>
                <c:ptCount val="16"/>
                <c:pt idx="0">
                  <c:v>2004-06</c:v>
                </c:pt>
                <c:pt idx="1">
                  <c:v>2005-07</c:v>
                </c:pt>
                <c:pt idx="2">
                  <c:v>2006-08</c:v>
                </c:pt>
                <c:pt idx="3">
                  <c:v>2007-09</c:v>
                </c:pt>
                <c:pt idx="4">
                  <c:v>2008-10</c:v>
                </c:pt>
                <c:pt idx="5">
                  <c:v>2009-11</c:v>
                </c:pt>
                <c:pt idx="6">
                  <c:v>2010-12</c:v>
                </c:pt>
                <c:pt idx="7">
                  <c:v>2011-13</c:v>
                </c:pt>
                <c:pt idx="8">
                  <c:v>2012-14</c:v>
                </c:pt>
                <c:pt idx="9">
                  <c:v>2013-15</c:v>
                </c:pt>
                <c:pt idx="10">
                  <c:v>2014-16</c:v>
                </c:pt>
                <c:pt idx="11">
                  <c:v>2015-17</c:v>
                </c:pt>
                <c:pt idx="12">
                  <c:v>2016-18</c:v>
                </c:pt>
                <c:pt idx="13">
                  <c:v>2017-19</c:v>
                </c:pt>
                <c:pt idx="14">
                  <c:v>2018-21*</c:v>
                </c:pt>
                <c:pt idx="15">
                  <c:v>2019-22*</c:v>
                </c:pt>
              </c:strCache>
            </c:strRef>
          </c:cat>
          <c:val>
            <c:numRef>
              <c:f>'6.6'!$E$29:$E$44</c:f>
              <c:numCache>
                <c:formatCode>0%</c:formatCode>
                <c:ptCount val="16"/>
                <c:pt idx="0">
                  <c:v>9.2141514864924334E-2</c:v>
                </c:pt>
                <c:pt idx="1">
                  <c:v>9.3420320097833298E-2</c:v>
                </c:pt>
                <c:pt idx="2">
                  <c:v>8.6827341389367318E-2</c:v>
                </c:pt>
                <c:pt idx="3">
                  <c:v>8.0634662002891502E-2</c:v>
                </c:pt>
                <c:pt idx="4">
                  <c:v>8.7432374978430705E-2</c:v>
                </c:pt>
                <c:pt idx="5">
                  <c:v>0.10301420169672083</c:v>
                </c:pt>
                <c:pt idx="6">
                  <c:v>0.11371485038697221</c:v>
                </c:pt>
                <c:pt idx="7">
                  <c:v>0.11851355439732672</c:v>
                </c:pt>
                <c:pt idx="8">
                  <c:v>0.11825739199673739</c:v>
                </c:pt>
                <c:pt idx="9">
                  <c:v>0.127615344225292</c:v>
                </c:pt>
                <c:pt idx="10">
                  <c:v>0.11776009832009804</c:v>
                </c:pt>
                <c:pt idx="11">
                  <c:v>0.11606311878152113</c:v>
                </c:pt>
                <c:pt idx="12">
                  <c:v>9.7249210243431902E-2</c:v>
                </c:pt>
                <c:pt idx="13">
                  <c:v>9.3462478342656918E-2</c:v>
                </c:pt>
                <c:pt idx="14">
                  <c:v>8.077693767037912E-2</c:v>
                </c:pt>
                <c:pt idx="15">
                  <c:v>7.1739603400029092E-2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65-44B1-99BF-21D47B04126C}"/>
            </c:ext>
          </c:extLst>
        </c:ser>
        <c:ser>
          <c:idx val="3"/>
          <c:order val="3"/>
          <c:tx>
            <c:strRef>
              <c:f>'6.6'!$F$28</c:f>
              <c:strCache>
                <c:ptCount val="1"/>
                <c:pt idx="0">
                  <c:v>Men, aged 18-44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'6.6'!$B$29:$B$44</c:f>
              <c:strCache>
                <c:ptCount val="16"/>
                <c:pt idx="0">
                  <c:v>2004-06</c:v>
                </c:pt>
                <c:pt idx="1">
                  <c:v>2005-07</c:v>
                </c:pt>
                <c:pt idx="2">
                  <c:v>2006-08</c:v>
                </c:pt>
                <c:pt idx="3">
                  <c:v>2007-09</c:v>
                </c:pt>
                <c:pt idx="4">
                  <c:v>2008-10</c:v>
                </c:pt>
                <c:pt idx="5">
                  <c:v>2009-11</c:v>
                </c:pt>
                <c:pt idx="6">
                  <c:v>2010-12</c:v>
                </c:pt>
                <c:pt idx="7">
                  <c:v>2011-13</c:v>
                </c:pt>
                <c:pt idx="8">
                  <c:v>2012-14</c:v>
                </c:pt>
                <c:pt idx="9">
                  <c:v>2013-15</c:v>
                </c:pt>
                <c:pt idx="10">
                  <c:v>2014-16</c:v>
                </c:pt>
                <c:pt idx="11">
                  <c:v>2015-17</c:v>
                </c:pt>
                <c:pt idx="12">
                  <c:v>2016-18</c:v>
                </c:pt>
                <c:pt idx="13">
                  <c:v>2017-19</c:v>
                </c:pt>
                <c:pt idx="14">
                  <c:v>2018-21*</c:v>
                </c:pt>
                <c:pt idx="15">
                  <c:v>2019-22*</c:v>
                </c:pt>
              </c:strCache>
            </c:strRef>
          </c:cat>
          <c:val>
            <c:numRef>
              <c:f>'6.6'!$F$29:$F$44</c:f>
              <c:numCache>
                <c:formatCode>0%</c:formatCode>
                <c:ptCount val="16"/>
                <c:pt idx="0">
                  <c:v>5.1213634104333119E-2</c:v>
                </c:pt>
                <c:pt idx="1">
                  <c:v>4.8296637329784675E-2</c:v>
                </c:pt>
                <c:pt idx="2">
                  <c:v>4.4086642523916454E-2</c:v>
                </c:pt>
                <c:pt idx="3">
                  <c:v>4.4431363277098471E-2</c:v>
                </c:pt>
                <c:pt idx="4">
                  <c:v>4.6315805706873617E-2</c:v>
                </c:pt>
                <c:pt idx="5">
                  <c:v>5.1311633654466851E-2</c:v>
                </c:pt>
                <c:pt idx="6">
                  <c:v>5.4145509286455423E-2</c:v>
                </c:pt>
                <c:pt idx="7">
                  <c:v>5.5750217198786034E-2</c:v>
                </c:pt>
                <c:pt idx="8">
                  <c:v>5.6632188832385501E-2</c:v>
                </c:pt>
                <c:pt idx="9">
                  <c:v>5.7280708868154832E-2</c:v>
                </c:pt>
                <c:pt idx="10">
                  <c:v>5.4744319619636023E-2</c:v>
                </c:pt>
                <c:pt idx="11">
                  <c:v>5.5424631521218674E-2</c:v>
                </c:pt>
                <c:pt idx="12">
                  <c:v>5.2725660111567124E-2</c:v>
                </c:pt>
                <c:pt idx="13">
                  <c:v>5.1074947154544602E-2</c:v>
                </c:pt>
                <c:pt idx="14">
                  <c:v>4.369030540696283E-2</c:v>
                </c:pt>
                <c:pt idx="15">
                  <c:v>3.9876286057169266E-2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65-44B1-99BF-21D47B041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9917023"/>
        <c:axId val="1609936223"/>
      </c:lineChart>
      <c:catAx>
        <c:axId val="1609917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9936223"/>
        <c:crosses val="autoZero"/>
        <c:auto val="1"/>
        <c:lblAlgn val="ctr"/>
        <c:lblOffset val="100"/>
        <c:noMultiLvlLbl val="0"/>
      </c:catAx>
      <c:valAx>
        <c:axId val="1609936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9917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5207593236891903E-2"/>
          <c:y val="0.81348725969298907"/>
          <c:w val="0.91712987039410776"/>
          <c:h val="0.186512740307010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'6.7'!$C$24</c:f>
              <c:strCache>
                <c:ptCount val="1"/>
                <c:pt idx="0">
                  <c:v>Total working aged population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'6.7'!$B$25:$B$40</c:f>
              <c:strCache>
                <c:ptCount val="16"/>
                <c:pt idx="0">
                  <c:v>2004-06</c:v>
                </c:pt>
                <c:pt idx="1">
                  <c:v>2005-07</c:v>
                </c:pt>
                <c:pt idx="2">
                  <c:v>2006-08</c:v>
                </c:pt>
                <c:pt idx="3">
                  <c:v>2007-09</c:v>
                </c:pt>
                <c:pt idx="4">
                  <c:v>2008-10</c:v>
                </c:pt>
                <c:pt idx="5">
                  <c:v>2009-11</c:v>
                </c:pt>
                <c:pt idx="6">
                  <c:v>2010-12</c:v>
                </c:pt>
                <c:pt idx="7">
                  <c:v>2011-13</c:v>
                </c:pt>
                <c:pt idx="8">
                  <c:v>2012-14</c:v>
                </c:pt>
                <c:pt idx="9">
                  <c:v>2013-15</c:v>
                </c:pt>
                <c:pt idx="10">
                  <c:v>2014-16</c:v>
                </c:pt>
                <c:pt idx="11">
                  <c:v>2015-17</c:v>
                </c:pt>
                <c:pt idx="12">
                  <c:v>2016-18</c:v>
                </c:pt>
                <c:pt idx="13">
                  <c:v>2017-19</c:v>
                </c:pt>
                <c:pt idx="14">
                  <c:v>2018-21*</c:v>
                </c:pt>
                <c:pt idx="15">
                  <c:v>2019-22*</c:v>
                </c:pt>
              </c:strCache>
            </c:strRef>
          </c:cat>
          <c:val>
            <c:numRef>
              <c:f>'6.7'!$C$25:$C$40</c:f>
              <c:numCache>
                <c:formatCode>0%</c:formatCode>
                <c:ptCount val="16"/>
                <c:pt idx="0">
                  <c:v>0.22609847474374617</c:v>
                </c:pt>
                <c:pt idx="1">
                  <c:v>0.22616744624512211</c:v>
                </c:pt>
                <c:pt idx="2">
                  <c:v>0.22751937792889951</c:v>
                </c:pt>
                <c:pt idx="3">
                  <c:v>0.23153647934659605</c:v>
                </c:pt>
                <c:pt idx="4">
                  <c:v>0.23877219548075884</c:v>
                </c:pt>
                <c:pt idx="5">
                  <c:v>0.2474384269335177</c:v>
                </c:pt>
                <c:pt idx="6">
                  <c:v>0.25431157478887711</c:v>
                </c:pt>
                <c:pt idx="7">
                  <c:v>0.25484731731677512</c:v>
                </c:pt>
                <c:pt idx="8">
                  <c:v>0.25304004692602017</c:v>
                </c:pt>
                <c:pt idx="9">
                  <c:v>0.2499041570554677</c:v>
                </c:pt>
                <c:pt idx="10">
                  <c:v>0.24676863183819914</c:v>
                </c:pt>
                <c:pt idx="11">
                  <c:v>0.24360935104009879</c:v>
                </c:pt>
                <c:pt idx="12">
                  <c:v>0.24229340621887302</c:v>
                </c:pt>
                <c:pt idx="13">
                  <c:v>0.23975107188132486</c:v>
                </c:pt>
                <c:pt idx="14">
                  <c:v>0.23757862920412523</c:v>
                </c:pt>
                <c:pt idx="15">
                  <c:v>0.23332698537328297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15-4602-A1F1-DB191819145D}"/>
            </c:ext>
          </c:extLst>
        </c:ser>
        <c:ser>
          <c:idx val="1"/>
          <c:order val="1"/>
          <c:tx>
            <c:strRef>
              <c:f>'6.7'!$D$24</c:f>
              <c:strCache>
                <c:ptCount val="1"/>
                <c:pt idx="0">
                  <c:v>Total population, aged 18-44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'6.7'!$B$25:$B$40</c:f>
              <c:strCache>
                <c:ptCount val="16"/>
                <c:pt idx="0">
                  <c:v>2004-06</c:v>
                </c:pt>
                <c:pt idx="1">
                  <c:v>2005-07</c:v>
                </c:pt>
                <c:pt idx="2">
                  <c:v>2006-08</c:v>
                </c:pt>
                <c:pt idx="3">
                  <c:v>2007-09</c:v>
                </c:pt>
                <c:pt idx="4">
                  <c:v>2008-10</c:v>
                </c:pt>
                <c:pt idx="5">
                  <c:v>2009-11</c:v>
                </c:pt>
                <c:pt idx="6">
                  <c:v>2010-12</c:v>
                </c:pt>
                <c:pt idx="7">
                  <c:v>2011-13</c:v>
                </c:pt>
                <c:pt idx="8">
                  <c:v>2012-14</c:v>
                </c:pt>
                <c:pt idx="9">
                  <c:v>2013-15</c:v>
                </c:pt>
                <c:pt idx="10">
                  <c:v>2014-16</c:v>
                </c:pt>
                <c:pt idx="11">
                  <c:v>2015-17</c:v>
                </c:pt>
                <c:pt idx="12">
                  <c:v>2016-18</c:v>
                </c:pt>
                <c:pt idx="13">
                  <c:v>2017-19</c:v>
                </c:pt>
                <c:pt idx="14">
                  <c:v>2018-21*</c:v>
                </c:pt>
                <c:pt idx="15">
                  <c:v>2019-22*</c:v>
                </c:pt>
              </c:strCache>
            </c:strRef>
          </c:cat>
          <c:val>
            <c:numRef>
              <c:f>'6.7'!$D$25:$D$40</c:f>
              <c:numCache>
                <c:formatCode>0%</c:formatCode>
                <c:ptCount val="16"/>
                <c:pt idx="0">
                  <c:v>0.21907517393361803</c:v>
                </c:pt>
                <c:pt idx="1">
                  <c:v>0.22051538581959393</c:v>
                </c:pt>
                <c:pt idx="2">
                  <c:v>0.22002630644251678</c:v>
                </c:pt>
                <c:pt idx="3">
                  <c:v>0.22095745150877902</c:v>
                </c:pt>
                <c:pt idx="4">
                  <c:v>0.22741042747870988</c:v>
                </c:pt>
                <c:pt idx="5">
                  <c:v>0.23661438220993336</c:v>
                </c:pt>
                <c:pt idx="6">
                  <c:v>0.24548143192678037</c:v>
                </c:pt>
                <c:pt idx="7">
                  <c:v>0.24499141084488874</c:v>
                </c:pt>
                <c:pt idx="8">
                  <c:v>0.24342445395169221</c:v>
                </c:pt>
                <c:pt idx="9">
                  <c:v>0.24150884538484022</c:v>
                </c:pt>
                <c:pt idx="10">
                  <c:v>0.23861488550890822</c:v>
                </c:pt>
                <c:pt idx="11">
                  <c:v>0.23513911607779345</c:v>
                </c:pt>
                <c:pt idx="12">
                  <c:v>0.23120596813209546</c:v>
                </c:pt>
                <c:pt idx="13">
                  <c:v>0.22596066652655747</c:v>
                </c:pt>
                <c:pt idx="14">
                  <c:v>0.2201050476169715</c:v>
                </c:pt>
                <c:pt idx="15">
                  <c:v>0.21287800499607554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15-4602-A1F1-DB191819145D}"/>
            </c:ext>
          </c:extLst>
        </c:ser>
        <c:ser>
          <c:idx val="2"/>
          <c:order val="2"/>
          <c:tx>
            <c:strRef>
              <c:f>'6.7'!$E$24</c:f>
              <c:strCache>
                <c:ptCount val="1"/>
                <c:pt idx="0">
                  <c:v>Men, aged 18-24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'6.7'!$B$25:$B$40</c:f>
              <c:strCache>
                <c:ptCount val="16"/>
                <c:pt idx="0">
                  <c:v>2004-06</c:v>
                </c:pt>
                <c:pt idx="1">
                  <c:v>2005-07</c:v>
                </c:pt>
                <c:pt idx="2">
                  <c:v>2006-08</c:v>
                </c:pt>
                <c:pt idx="3">
                  <c:v>2007-09</c:v>
                </c:pt>
                <c:pt idx="4">
                  <c:v>2008-10</c:v>
                </c:pt>
                <c:pt idx="5">
                  <c:v>2009-11</c:v>
                </c:pt>
                <c:pt idx="6">
                  <c:v>2010-12</c:v>
                </c:pt>
                <c:pt idx="7">
                  <c:v>2011-13</c:v>
                </c:pt>
                <c:pt idx="8">
                  <c:v>2012-14</c:v>
                </c:pt>
                <c:pt idx="9">
                  <c:v>2013-15</c:v>
                </c:pt>
                <c:pt idx="10">
                  <c:v>2014-16</c:v>
                </c:pt>
                <c:pt idx="11">
                  <c:v>2015-17</c:v>
                </c:pt>
                <c:pt idx="12">
                  <c:v>2016-18</c:v>
                </c:pt>
                <c:pt idx="13">
                  <c:v>2017-19</c:v>
                </c:pt>
                <c:pt idx="14">
                  <c:v>2018-21*</c:v>
                </c:pt>
                <c:pt idx="15">
                  <c:v>2019-22*</c:v>
                </c:pt>
              </c:strCache>
            </c:strRef>
          </c:cat>
          <c:val>
            <c:numRef>
              <c:f>'6.7'!$E$25:$E$40</c:f>
              <c:numCache>
                <c:formatCode>0%</c:formatCode>
                <c:ptCount val="16"/>
                <c:pt idx="0">
                  <c:v>0.12556362011405525</c:v>
                </c:pt>
                <c:pt idx="1">
                  <c:v>0.13214806857096589</c:v>
                </c:pt>
                <c:pt idx="2">
                  <c:v>0.13453772706638017</c:v>
                </c:pt>
                <c:pt idx="3">
                  <c:v>0.13495760791441128</c:v>
                </c:pt>
                <c:pt idx="4">
                  <c:v>0.15144324324943328</c:v>
                </c:pt>
                <c:pt idx="5">
                  <c:v>0.17987606613155704</c:v>
                </c:pt>
                <c:pt idx="6">
                  <c:v>0.20564689221223081</c:v>
                </c:pt>
                <c:pt idx="7">
                  <c:v>0.20951603582528655</c:v>
                </c:pt>
                <c:pt idx="8">
                  <c:v>0.20416010102549909</c:v>
                </c:pt>
                <c:pt idx="9">
                  <c:v>0.20207340119153386</c:v>
                </c:pt>
                <c:pt idx="10">
                  <c:v>0.19873356956020377</c:v>
                </c:pt>
                <c:pt idx="11">
                  <c:v>0.18712405775022731</c:v>
                </c:pt>
                <c:pt idx="12">
                  <c:v>0.17811951046244284</c:v>
                </c:pt>
                <c:pt idx="13">
                  <c:v>0.17202929102992709</c:v>
                </c:pt>
                <c:pt idx="14">
                  <c:v>0.1888863664518502</c:v>
                </c:pt>
                <c:pt idx="15">
                  <c:v>0.19370197012341264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15-4602-A1F1-DB191819145D}"/>
            </c:ext>
          </c:extLst>
        </c:ser>
        <c:ser>
          <c:idx val="3"/>
          <c:order val="3"/>
          <c:tx>
            <c:strRef>
              <c:f>'6.7'!$F$24</c:f>
              <c:strCache>
                <c:ptCount val="1"/>
                <c:pt idx="0">
                  <c:v>Men, aged 18-44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'6.7'!$B$25:$B$40</c:f>
              <c:strCache>
                <c:ptCount val="16"/>
                <c:pt idx="0">
                  <c:v>2004-06</c:v>
                </c:pt>
                <c:pt idx="1">
                  <c:v>2005-07</c:v>
                </c:pt>
                <c:pt idx="2">
                  <c:v>2006-08</c:v>
                </c:pt>
                <c:pt idx="3">
                  <c:v>2007-09</c:v>
                </c:pt>
                <c:pt idx="4">
                  <c:v>2008-10</c:v>
                </c:pt>
                <c:pt idx="5">
                  <c:v>2009-11</c:v>
                </c:pt>
                <c:pt idx="6">
                  <c:v>2010-12</c:v>
                </c:pt>
                <c:pt idx="7">
                  <c:v>2011-13</c:v>
                </c:pt>
                <c:pt idx="8">
                  <c:v>2012-14</c:v>
                </c:pt>
                <c:pt idx="9">
                  <c:v>2013-15</c:v>
                </c:pt>
                <c:pt idx="10">
                  <c:v>2014-16</c:v>
                </c:pt>
                <c:pt idx="11">
                  <c:v>2015-17</c:v>
                </c:pt>
                <c:pt idx="12">
                  <c:v>2016-18</c:v>
                </c:pt>
                <c:pt idx="13">
                  <c:v>2017-19</c:v>
                </c:pt>
                <c:pt idx="14">
                  <c:v>2018-21*</c:v>
                </c:pt>
                <c:pt idx="15">
                  <c:v>2019-22*</c:v>
                </c:pt>
              </c:strCache>
            </c:strRef>
          </c:cat>
          <c:val>
            <c:numRef>
              <c:f>'6.7'!$F$25:$F$40</c:f>
              <c:numCache>
                <c:formatCode>0%</c:formatCode>
                <c:ptCount val="16"/>
                <c:pt idx="0">
                  <c:v>5.7136844429778871E-2</c:v>
                </c:pt>
                <c:pt idx="1">
                  <c:v>5.727485363515062E-2</c:v>
                </c:pt>
                <c:pt idx="2">
                  <c:v>5.7849628873537888E-2</c:v>
                </c:pt>
                <c:pt idx="3">
                  <c:v>6.2096182221293005E-2</c:v>
                </c:pt>
                <c:pt idx="4">
                  <c:v>7.1336926326794531E-2</c:v>
                </c:pt>
                <c:pt idx="5">
                  <c:v>8.1210557503458028E-2</c:v>
                </c:pt>
                <c:pt idx="6">
                  <c:v>8.877104505482078E-2</c:v>
                </c:pt>
                <c:pt idx="7">
                  <c:v>9.0759282516018877E-2</c:v>
                </c:pt>
                <c:pt idx="8">
                  <c:v>8.9981954685813936E-2</c:v>
                </c:pt>
                <c:pt idx="9">
                  <c:v>9.0751557564934707E-2</c:v>
                </c:pt>
                <c:pt idx="10">
                  <c:v>8.9206345809926604E-2</c:v>
                </c:pt>
                <c:pt idx="11">
                  <c:v>8.7734724444177431E-2</c:v>
                </c:pt>
                <c:pt idx="12">
                  <c:v>8.6123146635541034E-2</c:v>
                </c:pt>
                <c:pt idx="13">
                  <c:v>8.6306467241281423E-2</c:v>
                </c:pt>
                <c:pt idx="14">
                  <c:v>9.3184124806010182E-2</c:v>
                </c:pt>
                <c:pt idx="15">
                  <c:v>9.5009531042774847E-2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15-4602-A1F1-DB1918191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741423"/>
        <c:axId val="1629738063"/>
      </c:lineChart>
      <c:catAx>
        <c:axId val="1629741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9738063"/>
        <c:crosses val="autoZero"/>
        <c:auto val="1"/>
        <c:lblAlgn val="ctr"/>
        <c:lblOffset val="100"/>
        <c:noMultiLvlLbl val="0"/>
      </c:catAx>
      <c:valAx>
        <c:axId val="1629738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97414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6817042185890173"/>
          <c:y val="9.143154829233166E-2"/>
          <c:w val="0.4799408866076465"/>
          <c:h val="0.728700107376477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'6.8'!$C$27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7CB-4893-BD51-BC2F23497573}"/>
              </c:ext>
            </c:extLst>
          </c:dPt>
          <c:cat>
            <c:strRef>
              <c:f>'6.8'!$B$28:$B$37</c:f>
              <c:strCache>
                <c:ptCount val="10"/>
                <c:pt idx="0">
                  <c:v>Caring, Leisure And Other Service Occupations</c:v>
                </c:pt>
                <c:pt idx="1">
                  <c:v>Administrative And Secretarial Occupations</c:v>
                </c:pt>
                <c:pt idx="2">
                  <c:v>Managers, Directors And Senior Officials</c:v>
                </c:pt>
                <c:pt idx="3">
                  <c:v>Professional Occupations</c:v>
                </c:pt>
                <c:pt idx="4">
                  <c:v>Sales And Customer Service Occupations</c:v>
                </c:pt>
                <c:pt idx="5">
                  <c:v>All occupations</c:v>
                </c:pt>
                <c:pt idx="6">
                  <c:v>Associate Professionaloccupations</c:v>
                </c:pt>
                <c:pt idx="7">
                  <c:v>Elementary Occupations</c:v>
                </c:pt>
                <c:pt idx="8">
                  <c:v>Process, Plant And Machine Operatives</c:v>
                </c:pt>
                <c:pt idx="9">
                  <c:v>Skilled Trades Occupations</c:v>
                </c:pt>
              </c:strCache>
            </c:strRef>
          </c:cat>
          <c:val>
            <c:numRef>
              <c:f>'6.8'!$C$28:$C$37</c:f>
              <c:numCache>
                <c:formatCode>0%</c:formatCode>
                <c:ptCount val="10"/>
                <c:pt idx="0">
                  <c:v>9.2399999999999996E-2</c:v>
                </c:pt>
                <c:pt idx="1">
                  <c:v>0.15290000000000001</c:v>
                </c:pt>
                <c:pt idx="2">
                  <c:v>0.24399999999999999</c:v>
                </c:pt>
                <c:pt idx="3">
                  <c:v>0.26640000000000003</c:v>
                </c:pt>
                <c:pt idx="4">
                  <c:v>0.28100000000000003</c:v>
                </c:pt>
                <c:pt idx="5">
                  <c:v>0.28120000000000001</c:v>
                </c:pt>
                <c:pt idx="6">
                  <c:v>0.30819999999999997</c:v>
                </c:pt>
                <c:pt idx="7">
                  <c:v>0.3085</c:v>
                </c:pt>
                <c:pt idx="8">
                  <c:v>0.39269999999999999</c:v>
                </c:pt>
                <c:pt idx="9">
                  <c:v>0.50190000000000001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CB-4893-BD51-BC2F23497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72866959"/>
        <c:axId val="872867919"/>
      </c:barChart>
      <c:catAx>
        <c:axId val="8728669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2867919"/>
        <c:crosses val="autoZero"/>
        <c:auto val="1"/>
        <c:lblAlgn val="ctr"/>
        <c:lblOffset val="100"/>
        <c:noMultiLvlLbl val="0"/>
      </c:catAx>
      <c:valAx>
        <c:axId val="8728679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2866959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65314683096633E-2"/>
          <c:y val="4.5517241379310347E-2"/>
          <c:w val="0.59504373131606281"/>
          <c:h val="0.72252197150492303"/>
        </c:manualLayout>
      </c:layout>
      <c:lineChart>
        <c:grouping val="standard"/>
        <c:varyColors val="0"/>
        <c:ser>
          <c:idx val="0"/>
          <c:order val="0"/>
          <c:tx>
            <c:strRef>
              <c:f>'6.9'!$C$31</c:f>
              <c:strCache>
                <c:ptCount val="1"/>
                <c:pt idx="0">
                  <c:v>All working aged adults with a current or previous occupation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'6.9'!$B$32:$B$47</c:f>
              <c:strCache>
                <c:ptCount val="16"/>
                <c:pt idx="0">
                  <c:v>2004-06</c:v>
                </c:pt>
                <c:pt idx="1">
                  <c:v>2005-07</c:v>
                </c:pt>
                <c:pt idx="2">
                  <c:v>2006-08</c:v>
                </c:pt>
                <c:pt idx="3">
                  <c:v>2007-09</c:v>
                </c:pt>
                <c:pt idx="4">
                  <c:v>2008-10</c:v>
                </c:pt>
                <c:pt idx="5">
                  <c:v>2009-11</c:v>
                </c:pt>
                <c:pt idx="6">
                  <c:v>2010-12</c:v>
                </c:pt>
                <c:pt idx="7">
                  <c:v>2011-13</c:v>
                </c:pt>
                <c:pt idx="8">
                  <c:v>2012-14</c:v>
                </c:pt>
                <c:pt idx="9">
                  <c:v>2013-15</c:v>
                </c:pt>
                <c:pt idx="10">
                  <c:v>2014-16</c:v>
                </c:pt>
                <c:pt idx="11">
                  <c:v>2015-17</c:v>
                </c:pt>
                <c:pt idx="12">
                  <c:v>2016-18</c:v>
                </c:pt>
                <c:pt idx="13">
                  <c:v>2017-19</c:v>
                </c:pt>
                <c:pt idx="14">
                  <c:v>2018-21*</c:v>
                </c:pt>
                <c:pt idx="15">
                  <c:v>2019-22*</c:v>
                </c:pt>
              </c:strCache>
            </c:strRef>
          </c:cat>
          <c:val>
            <c:numRef>
              <c:f>'6.9'!$C$32:$C$47</c:f>
              <c:numCache>
                <c:formatCode>0%</c:formatCode>
                <c:ptCount val="16"/>
                <c:pt idx="0">
                  <c:v>0.86229120260711412</c:v>
                </c:pt>
                <c:pt idx="1">
                  <c:v>0.86785894487371829</c:v>
                </c:pt>
                <c:pt idx="2">
                  <c:v>0.86581863719719665</c:v>
                </c:pt>
                <c:pt idx="3">
                  <c:v>0.85451100662050594</c:v>
                </c:pt>
                <c:pt idx="4">
                  <c:v>0.8406497333020253</c:v>
                </c:pt>
                <c:pt idx="5">
                  <c:v>0.83302009904025598</c:v>
                </c:pt>
                <c:pt idx="6">
                  <c:v>0.83049116996454375</c:v>
                </c:pt>
                <c:pt idx="7">
                  <c:v>0.83196909475913261</c:v>
                </c:pt>
                <c:pt idx="8">
                  <c:v>0.83900836847750193</c:v>
                </c:pt>
                <c:pt idx="9">
                  <c:v>0.84787532498122387</c:v>
                </c:pt>
                <c:pt idx="10">
                  <c:v>0.85478126113152741</c:v>
                </c:pt>
                <c:pt idx="11">
                  <c:v>0.85984056932201314</c:v>
                </c:pt>
                <c:pt idx="12">
                  <c:v>0.86160504339838384</c:v>
                </c:pt>
                <c:pt idx="13">
                  <c:v>0.86560455358089827</c:v>
                </c:pt>
                <c:pt idx="14">
                  <c:v>0.86481417310306841</c:v>
                </c:pt>
                <c:pt idx="15">
                  <c:v>0.86388273654149439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08-48D9-AB56-5DF154CCAD7E}"/>
            </c:ext>
          </c:extLst>
        </c:ser>
        <c:ser>
          <c:idx val="1"/>
          <c:order val="1"/>
          <c:tx>
            <c:strRef>
              <c:f>'6.9'!$D$31</c:f>
              <c:strCache>
                <c:ptCount val="1"/>
                <c:pt idx="0">
                  <c:v>Associate professional occupations, men 18-44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'6.9'!$B$32:$B$47</c:f>
              <c:strCache>
                <c:ptCount val="16"/>
                <c:pt idx="0">
                  <c:v>2004-06</c:v>
                </c:pt>
                <c:pt idx="1">
                  <c:v>2005-07</c:v>
                </c:pt>
                <c:pt idx="2">
                  <c:v>2006-08</c:v>
                </c:pt>
                <c:pt idx="3">
                  <c:v>2007-09</c:v>
                </c:pt>
                <c:pt idx="4">
                  <c:v>2008-10</c:v>
                </c:pt>
                <c:pt idx="5">
                  <c:v>2009-11</c:v>
                </c:pt>
                <c:pt idx="6">
                  <c:v>2010-12</c:v>
                </c:pt>
                <c:pt idx="7">
                  <c:v>2011-13</c:v>
                </c:pt>
                <c:pt idx="8">
                  <c:v>2012-14</c:v>
                </c:pt>
                <c:pt idx="9">
                  <c:v>2013-15</c:v>
                </c:pt>
                <c:pt idx="10">
                  <c:v>2014-16</c:v>
                </c:pt>
                <c:pt idx="11">
                  <c:v>2015-17</c:v>
                </c:pt>
                <c:pt idx="12">
                  <c:v>2016-18</c:v>
                </c:pt>
                <c:pt idx="13">
                  <c:v>2017-19</c:v>
                </c:pt>
                <c:pt idx="14">
                  <c:v>2018-21*</c:v>
                </c:pt>
                <c:pt idx="15">
                  <c:v>2019-22*</c:v>
                </c:pt>
              </c:strCache>
            </c:strRef>
          </c:cat>
          <c:val>
            <c:numRef>
              <c:f>'6.9'!$D$32:$D$47</c:f>
              <c:numCache>
                <c:formatCode>0%</c:formatCode>
                <c:ptCount val="16"/>
                <c:pt idx="0">
                  <c:v>0.96376295028158288</c:v>
                </c:pt>
                <c:pt idx="1">
                  <c:v>0.95893571660624455</c:v>
                </c:pt>
                <c:pt idx="2">
                  <c:v>0.95570733292010468</c:v>
                </c:pt>
                <c:pt idx="3">
                  <c:v>0.95012037278077333</c:v>
                </c:pt>
                <c:pt idx="4">
                  <c:v>0.9476620176923688</c:v>
                </c:pt>
                <c:pt idx="5">
                  <c:v>0.94513505344887527</c:v>
                </c:pt>
                <c:pt idx="6">
                  <c:v>0.94217943957056072</c:v>
                </c:pt>
                <c:pt idx="7">
                  <c:v>0.94397110522591399</c:v>
                </c:pt>
                <c:pt idx="8">
                  <c:v>0.93960430835255171</c:v>
                </c:pt>
                <c:pt idx="9">
                  <c:v>0.94765241799706501</c:v>
                </c:pt>
                <c:pt idx="10">
                  <c:v>0.94957521855573523</c:v>
                </c:pt>
                <c:pt idx="11">
                  <c:v>0.95204198163758103</c:v>
                </c:pt>
                <c:pt idx="12">
                  <c:v>0.94926748840324249</c:v>
                </c:pt>
                <c:pt idx="13">
                  <c:v>0.94627995843738899</c:v>
                </c:pt>
                <c:pt idx="14">
                  <c:v>0.9530585444516283</c:v>
                </c:pt>
                <c:pt idx="15">
                  <c:v>0.95304178424508779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8-48D9-AB56-5DF154CCAD7E}"/>
            </c:ext>
          </c:extLst>
        </c:ser>
        <c:ser>
          <c:idx val="2"/>
          <c:order val="2"/>
          <c:tx>
            <c:strRef>
              <c:f>'6.9'!$E$31</c:f>
              <c:strCache>
                <c:ptCount val="1"/>
                <c:pt idx="0">
                  <c:v>Skilled Trade, men age 18-44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'6.9'!$B$32:$B$47</c:f>
              <c:strCache>
                <c:ptCount val="16"/>
                <c:pt idx="0">
                  <c:v>2004-06</c:v>
                </c:pt>
                <c:pt idx="1">
                  <c:v>2005-07</c:v>
                </c:pt>
                <c:pt idx="2">
                  <c:v>2006-08</c:v>
                </c:pt>
                <c:pt idx="3">
                  <c:v>2007-09</c:v>
                </c:pt>
                <c:pt idx="4">
                  <c:v>2008-10</c:v>
                </c:pt>
                <c:pt idx="5">
                  <c:v>2009-11</c:v>
                </c:pt>
                <c:pt idx="6">
                  <c:v>2010-12</c:v>
                </c:pt>
                <c:pt idx="7">
                  <c:v>2011-13</c:v>
                </c:pt>
                <c:pt idx="8">
                  <c:v>2012-14</c:v>
                </c:pt>
                <c:pt idx="9">
                  <c:v>2013-15</c:v>
                </c:pt>
                <c:pt idx="10">
                  <c:v>2014-16</c:v>
                </c:pt>
                <c:pt idx="11">
                  <c:v>2015-17</c:v>
                </c:pt>
                <c:pt idx="12">
                  <c:v>2016-18</c:v>
                </c:pt>
                <c:pt idx="13">
                  <c:v>2017-19</c:v>
                </c:pt>
                <c:pt idx="14">
                  <c:v>2018-21*</c:v>
                </c:pt>
                <c:pt idx="15">
                  <c:v>2019-22*</c:v>
                </c:pt>
              </c:strCache>
            </c:strRef>
          </c:cat>
          <c:val>
            <c:numRef>
              <c:f>'6.9'!$E$32:$E$47</c:f>
              <c:numCache>
                <c:formatCode>0%</c:formatCode>
                <c:ptCount val="16"/>
                <c:pt idx="0">
                  <c:v>0.92092387001250187</c:v>
                </c:pt>
                <c:pt idx="1">
                  <c:v>0.92583383274709019</c:v>
                </c:pt>
                <c:pt idx="2">
                  <c:v>0.92447100488927025</c:v>
                </c:pt>
                <c:pt idx="3">
                  <c:v>0.90765689262670624</c:v>
                </c:pt>
                <c:pt idx="4">
                  <c:v>0.89371835172879843</c:v>
                </c:pt>
                <c:pt idx="5">
                  <c:v>0.88745045295430247</c:v>
                </c:pt>
                <c:pt idx="6">
                  <c:v>0.89387152918133272</c:v>
                </c:pt>
                <c:pt idx="7">
                  <c:v>0.89952623531163489</c:v>
                </c:pt>
                <c:pt idx="8">
                  <c:v>0.90585669283127235</c:v>
                </c:pt>
                <c:pt idx="9">
                  <c:v>0.92199558069262455</c:v>
                </c:pt>
                <c:pt idx="10">
                  <c:v>0.93594132964203347</c:v>
                </c:pt>
                <c:pt idx="11">
                  <c:v>0.94533470254552121</c:v>
                </c:pt>
                <c:pt idx="12">
                  <c:v>0.94029080947430144</c:v>
                </c:pt>
                <c:pt idx="13">
                  <c:v>0.9396054165370783</c:v>
                </c:pt>
                <c:pt idx="14">
                  <c:v>0.94850005089995715</c:v>
                </c:pt>
                <c:pt idx="15">
                  <c:v>0.95398621208316847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08-48D9-AB56-5DF154CCAD7E}"/>
            </c:ext>
          </c:extLst>
        </c:ser>
        <c:ser>
          <c:idx val="3"/>
          <c:order val="3"/>
          <c:tx>
            <c:strRef>
              <c:f>'6.9'!$F$31</c:f>
              <c:strCache>
                <c:ptCount val="1"/>
                <c:pt idx="0">
                  <c:v>Process, Plant, and Machine Operatives, men age 18-44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'6.9'!$B$32:$B$47</c:f>
              <c:strCache>
                <c:ptCount val="16"/>
                <c:pt idx="0">
                  <c:v>2004-06</c:v>
                </c:pt>
                <c:pt idx="1">
                  <c:v>2005-07</c:v>
                </c:pt>
                <c:pt idx="2">
                  <c:v>2006-08</c:v>
                </c:pt>
                <c:pt idx="3">
                  <c:v>2007-09</c:v>
                </c:pt>
                <c:pt idx="4">
                  <c:v>2008-10</c:v>
                </c:pt>
                <c:pt idx="5">
                  <c:v>2009-11</c:v>
                </c:pt>
                <c:pt idx="6">
                  <c:v>2010-12</c:v>
                </c:pt>
                <c:pt idx="7">
                  <c:v>2011-13</c:v>
                </c:pt>
                <c:pt idx="8">
                  <c:v>2012-14</c:v>
                </c:pt>
                <c:pt idx="9">
                  <c:v>2013-15</c:v>
                </c:pt>
                <c:pt idx="10">
                  <c:v>2014-16</c:v>
                </c:pt>
                <c:pt idx="11">
                  <c:v>2015-17</c:v>
                </c:pt>
                <c:pt idx="12">
                  <c:v>2016-18</c:v>
                </c:pt>
                <c:pt idx="13">
                  <c:v>2017-19</c:v>
                </c:pt>
                <c:pt idx="14">
                  <c:v>2018-21*</c:v>
                </c:pt>
                <c:pt idx="15">
                  <c:v>2019-22*</c:v>
                </c:pt>
              </c:strCache>
            </c:strRef>
          </c:cat>
          <c:val>
            <c:numRef>
              <c:f>'6.9'!$F$32:$F$47</c:f>
              <c:numCache>
                <c:formatCode>0%</c:formatCode>
                <c:ptCount val="16"/>
                <c:pt idx="0">
                  <c:v>0.86564435602158429</c:v>
                </c:pt>
                <c:pt idx="1">
                  <c:v>0.87377490003616076</c:v>
                </c:pt>
                <c:pt idx="2">
                  <c:v>0.88804260200528873</c:v>
                </c:pt>
                <c:pt idx="3">
                  <c:v>0.87032018260794908</c:v>
                </c:pt>
                <c:pt idx="4">
                  <c:v>0.84722187144911487</c:v>
                </c:pt>
                <c:pt idx="5">
                  <c:v>0.83653760010650269</c:v>
                </c:pt>
                <c:pt idx="6">
                  <c:v>0.84018428922868693</c:v>
                </c:pt>
                <c:pt idx="7">
                  <c:v>0.85863446474622818</c:v>
                </c:pt>
                <c:pt idx="8">
                  <c:v>0.86099269852244442</c:v>
                </c:pt>
                <c:pt idx="9">
                  <c:v>0.87510295762226498</c:v>
                </c:pt>
                <c:pt idx="10">
                  <c:v>0.8872263603470697</c:v>
                </c:pt>
                <c:pt idx="11">
                  <c:v>0.90257881868813794</c:v>
                </c:pt>
                <c:pt idx="12">
                  <c:v>0.90105613694641373</c:v>
                </c:pt>
                <c:pt idx="13">
                  <c:v>0.90542661494317567</c:v>
                </c:pt>
                <c:pt idx="14">
                  <c:v>0.91156900103746452</c:v>
                </c:pt>
                <c:pt idx="15">
                  <c:v>0.92706598158933284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508-48D9-AB56-5DF154CCAD7E}"/>
            </c:ext>
          </c:extLst>
        </c:ser>
        <c:ser>
          <c:idx val="4"/>
          <c:order val="4"/>
          <c:tx>
            <c:strRef>
              <c:f>'6.9'!$G$31</c:f>
              <c:strCache>
                <c:ptCount val="1"/>
                <c:pt idx="0">
                  <c:v>Elementary occupations, men 18-44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'6.9'!$B$32:$B$47</c:f>
              <c:strCache>
                <c:ptCount val="16"/>
                <c:pt idx="0">
                  <c:v>2004-06</c:v>
                </c:pt>
                <c:pt idx="1">
                  <c:v>2005-07</c:v>
                </c:pt>
                <c:pt idx="2">
                  <c:v>2006-08</c:v>
                </c:pt>
                <c:pt idx="3">
                  <c:v>2007-09</c:v>
                </c:pt>
                <c:pt idx="4">
                  <c:v>2008-10</c:v>
                </c:pt>
                <c:pt idx="5">
                  <c:v>2009-11</c:v>
                </c:pt>
                <c:pt idx="6">
                  <c:v>2010-12</c:v>
                </c:pt>
                <c:pt idx="7">
                  <c:v>2011-13</c:v>
                </c:pt>
                <c:pt idx="8">
                  <c:v>2012-14</c:v>
                </c:pt>
                <c:pt idx="9">
                  <c:v>2013-15</c:v>
                </c:pt>
                <c:pt idx="10">
                  <c:v>2014-16</c:v>
                </c:pt>
                <c:pt idx="11">
                  <c:v>2015-17</c:v>
                </c:pt>
                <c:pt idx="12">
                  <c:v>2016-18</c:v>
                </c:pt>
                <c:pt idx="13">
                  <c:v>2017-19</c:v>
                </c:pt>
                <c:pt idx="14">
                  <c:v>2018-21*</c:v>
                </c:pt>
                <c:pt idx="15">
                  <c:v>2019-22*</c:v>
                </c:pt>
              </c:strCache>
            </c:strRef>
          </c:cat>
          <c:val>
            <c:numRef>
              <c:f>'6.9'!$G$32:$G$47</c:f>
              <c:numCache>
                <c:formatCode>0%</c:formatCode>
                <c:ptCount val="16"/>
                <c:pt idx="0">
                  <c:v>0.76519144230969738</c:v>
                </c:pt>
                <c:pt idx="1">
                  <c:v>0.77514788480640739</c:v>
                </c:pt>
                <c:pt idx="2">
                  <c:v>0.78829716073935063</c:v>
                </c:pt>
                <c:pt idx="3">
                  <c:v>0.77156103762599415</c:v>
                </c:pt>
                <c:pt idx="4">
                  <c:v>0.74164553032956404</c:v>
                </c:pt>
                <c:pt idx="5">
                  <c:v>0.73782660873488704</c:v>
                </c:pt>
                <c:pt idx="6">
                  <c:v>0.72410030757956856</c:v>
                </c:pt>
                <c:pt idx="7">
                  <c:v>0.74375803826615183</c:v>
                </c:pt>
                <c:pt idx="8">
                  <c:v>0.7576193565262338</c:v>
                </c:pt>
                <c:pt idx="9">
                  <c:v>0.7722807383817486</c:v>
                </c:pt>
                <c:pt idx="10">
                  <c:v>0.79357381585462916</c:v>
                </c:pt>
                <c:pt idx="11">
                  <c:v>0.79985590986316735</c:v>
                </c:pt>
                <c:pt idx="12">
                  <c:v>0.83038879600650295</c:v>
                </c:pt>
                <c:pt idx="13">
                  <c:v>0.82236171109467249</c:v>
                </c:pt>
                <c:pt idx="14">
                  <c:v>0.8136315260499537</c:v>
                </c:pt>
                <c:pt idx="15">
                  <c:v>0.79800810868172734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508-48D9-AB56-5DF154CCAD7E}"/>
            </c:ext>
          </c:extLst>
        </c:ser>
        <c:ser>
          <c:idx val="5"/>
          <c:order val="5"/>
          <c:tx>
            <c:strRef>
              <c:f>'6.9'!$H$31</c:f>
              <c:strCache>
                <c:ptCount val="1"/>
                <c:pt idx="0">
                  <c:v>All other occupations, men aged 18-44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'6.9'!$B$32:$B$47</c:f>
              <c:strCache>
                <c:ptCount val="16"/>
                <c:pt idx="0">
                  <c:v>2004-06</c:v>
                </c:pt>
                <c:pt idx="1">
                  <c:v>2005-07</c:v>
                </c:pt>
                <c:pt idx="2">
                  <c:v>2006-08</c:v>
                </c:pt>
                <c:pt idx="3">
                  <c:v>2007-09</c:v>
                </c:pt>
                <c:pt idx="4">
                  <c:v>2008-10</c:v>
                </c:pt>
                <c:pt idx="5">
                  <c:v>2009-11</c:v>
                </c:pt>
                <c:pt idx="6">
                  <c:v>2010-12</c:v>
                </c:pt>
                <c:pt idx="7">
                  <c:v>2011-13</c:v>
                </c:pt>
                <c:pt idx="8">
                  <c:v>2012-14</c:v>
                </c:pt>
                <c:pt idx="9">
                  <c:v>2013-15</c:v>
                </c:pt>
                <c:pt idx="10">
                  <c:v>2014-16</c:v>
                </c:pt>
                <c:pt idx="11">
                  <c:v>2015-17</c:v>
                </c:pt>
                <c:pt idx="12">
                  <c:v>2016-18</c:v>
                </c:pt>
                <c:pt idx="13">
                  <c:v>2017-19</c:v>
                </c:pt>
                <c:pt idx="14">
                  <c:v>2018-21*</c:v>
                </c:pt>
                <c:pt idx="15">
                  <c:v>2019-22*</c:v>
                </c:pt>
              </c:strCache>
            </c:strRef>
          </c:cat>
          <c:val>
            <c:numRef>
              <c:f>'6.9'!$H$32:$H$47</c:f>
              <c:numCache>
                <c:formatCode>0%</c:formatCode>
                <c:ptCount val="16"/>
                <c:pt idx="0">
                  <c:v>0.94634919861530975</c:v>
                </c:pt>
                <c:pt idx="1">
                  <c:v>0.94289946049195894</c:v>
                </c:pt>
                <c:pt idx="2">
                  <c:v>0.94099389329930305</c:v>
                </c:pt>
                <c:pt idx="3">
                  <c:v>0.94266161423029138</c:v>
                </c:pt>
                <c:pt idx="4">
                  <c:v>0.94047081101079522</c:v>
                </c:pt>
                <c:pt idx="5">
                  <c:v>0.93339626948876353</c:v>
                </c:pt>
                <c:pt idx="6">
                  <c:v>0.9316191034640392</c:v>
                </c:pt>
                <c:pt idx="7">
                  <c:v>0.9287756118664573</c:v>
                </c:pt>
                <c:pt idx="8">
                  <c:v>0.93669422111300327</c:v>
                </c:pt>
                <c:pt idx="9">
                  <c:v>0.93940324978794265</c:v>
                </c:pt>
                <c:pt idx="10">
                  <c:v>0.94093347072880329</c:v>
                </c:pt>
                <c:pt idx="11">
                  <c:v>0.93989497226509089</c:v>
                </c:pt>
                <c:pt idx="12">
                  <c:v>0.94013017685599165</c:v>
                </c:pt>
                <c:pt idx="13">
                  <c:v>0.94564367658789372</c:v>
                </c:pt>
                <c:pt idx="14">
                  <c:v>0.94541495486943428</c:v>
                </c:pt>
                <c:pt idx="15">
                  <c:v>0.94472358350465446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508-48D9-AB56-5DF154CCA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0726223"/>
        <c:axId val="2020721903"/>
      </c:lineChart>
      <c:catAx>
        <c:axId val="2020726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0721903"/>
        <c:crosses val="autoZero"/>
        <c:auto val="1"/>
        <c:lblAlgn val="ctr"/>
        <c:lblOffset val="100"/>
        <c:noMultiLvlLbl val="0"/>
      </c:catAx>
      <c:valAx>
        <c:axId val="2020721903"/>
        <c:scaling>
          <c:orientation val="minMax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07262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242843177334214"/>
          <c:y val="1.443841318200347E-2"/>
          <c:w val="0.27577213344945878"/>
          <c:h val="0.97112288756820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'6.10'!$C$27</c:f>
              <c:strCache>
                <c:ptCount val="1"/>
                <c:pt idx="0">
                  <c:v>Men aged 18-44 excluding students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6"/>
              <c:layout>
                <c:manualLayout>
                  <c:x val="-1.1435107833968115E-3"/>
                  <c:y val="0.1206448455529779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151529405154697"/>
                      <c:h val="0.175517449444142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DF3-41DC-8C6F-F403DC8638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'6.10'!$B$28:$B$55</c:f>
              <c:strCache>
                <c:ptCount val="28"/>
                <c:pt idx="0">
                  <c:v>1994/95 - 1996/97</c:v>
                </c:pt>
                <c:pt idx="1">
                  <c:v>1995/96 - 1997/98</c:v>
                </c:pt>
                <c:pt idx="2">
                  <c:v>1996/97 - 1998/99</c:v>
                </c:pt>
                <c:pt idx="3">
                  <c:v>1997/98 - 1999/00</c:v>
                </c:pt>
                <c:pt idx="4">
                  <c:v>1998/99 - 2000/01</c:v>
                </c:pt>
                <c:pt idx="5">
                  <c:v>1999/00 - 2001/02</c:v>
                </c:pt>
                <c:pt idx="6">
                  <c:v>2000/01 - 2002/03</c:v>
                </c:pt>
                <c:pt idx="7">
                  <c:v>2001/02 - 2003/04</c:v>
                </c:pt>
                <c:pt idx="8">
                  <c:v>2002/03 - 2004/05</c:v>
                </c:pt>
                <c:pt idx="9">
                  <c:v>2003/04 - 2005/06</c:v>
                </c:pt>
                <c:pt idx="10">
                  <c:v>2004/05 - 2006/07</c:v>
                </c:pt>
                <c:pt idx="11">
                  <c:v>2005/06 - 2007/08</c:v>
                </c:pt>
                <c:pt idx="12">
                  <c:v>2006/07 - 2008/09</c:v>
                </c:pt>
                <c:pt idx="13">
                  <c:v>2007/08 - 2009/10</c:v>
                </c:pt>
                <c:pt idx="14">
                  <c:v>2008/09 - 2010/11</c:v>
                </c:pt>
                <c:pt idx="15">
                  <c:v>2009/10 - 2011/12</c:v>
                </c:pt>
                <c:pt idx="16">
                  <c:v>2010/11 - 2012/13</c:v>
                </c:pt>
                <c:pt idx="17">
                  <c:v>2011/12 - 2013/14</c:v>
                </c:pt>
                <c:pt idx="18">
                  <c:v>2012/13 - 2014/15</c:v>
                </c:pt>
                <c:pt idx="19">
                  <c:v>2013/14 - 2015/16</c:v>
                </c:pt>
                <c:pt idx="20">
                  <c:v>2014/15 - 2016/17</c:v>
                </c:pt>
                <c:pt idx="21">
                  <c:v>2015/16 - 2017/18</c:v>
                </c:pt>
                <c:pt idx="22">
                  <c:v>2016/17 - 2018/19</c:v>
                </c:pt>
                <c:pt idx="23">
                  <c:v>2017/18 - 2019/20</c:v>
                </c:pt>
                <c:pt idx="24">
                  <c:v>2018/19 - 2020/21</c:v>
                </c:pt>
                <c:pt idx="25">
                  <c:v>2019/20 - 2021/22</c:v>
                </c:pt>
                <c:pt idx="26">
                  <c:v>2020/21 - 2022/23</c:v>
                </c:pt>
                <c:pt idx="27">
                  <c:v>2021/22 - 2023/24</c:v>
                </c:pt>
              </c:strCache>
            </c:strRef>
          </c:cat>
          <c:val>
            <c:numRef>
              <c:f>'6.10'!$C$28:$C$55</c:f>
              <c:numCache>
                <c:formatCode>0.0</c:formatCode>
                <c:ptCount val="28"/>
                <c:pt idx="0">
                  <c:v>100</c:v>
                </c:pt>
                <c:pt idx="1">
                  <c:v>113.66663473697163</c:v>
                </c:pt>
                <c:pt idx="2">
                  <c:v>120.43679534793681</c:v>
                </c:pt>
                <c:pt idx="3">
                  <c:v>119.80492827979052</c:v>
                </c:pt>
                <c:pt idx="4">
                  <c:v>116.63778705134114</c:v>
                </c:pt>
                <c:pt idx="5">
                  <c:v>117.71783349860385</c:v>
                </c:pt>
                <c:pt idx="6">
                  <c:v>128.36694003244605</c:v>
                </c:pt>
                <c:pt idx="7">
                  <c:v>125.27458591412778</c:v>
                </c:pt>
                <c:pt idx="8">
                  <c:v>125.17972694485798</c:v>
                </c:pt>
                <c:pt idx="9">
                  <c:v>127.10951227737203</c:v>
                </c:pt>
                <c:pt idx="10">
                  <c:v>132.13818749694772</c:v>
                </c:pt>
                <c:pt idx="11">
                  <c:v>138.50547717979876</c:v>
                </c:pt>
                <c:pt idx="12">
                  <c:v>141.49323838473413</c:v>
                </c:pt>
                <c:pt idx="13">
                  <c:v>138.05624162540587</c:v>
                </c:pt>
                <c:pt idx="14">
                  <c:v>134.25484269614239</c:v>
                </c:pt>
                <c:pt idx="15">
                  <c:v>130.37640873285685</c:v>
                </c:pt>
                <c:pt idx="16">
                  <c:v>128.94837301516029</c:v>
                </c:pt>
                <c:pt idx="17">
                  <c:v>135.08572155218829</c:v>
                </c:pt>
                <c:pt idx="18">
                  <c:v>135.551851436422</c:v>
                </c:pt>
                <c:pt idx="19">
                  <c:v>148.51570761361131</c:v>
                </c:pt>
                <c:pt idx="20">
                  <c:v>145.97319716258494</c:v>
                </c:pt>
                <c:pt idx="21">
                  <c:v>151.2877869512495</c:v>
                </c:pt>
                <c:pt idx="22">
                  <c:v>155.09401362937717</c:v>
                </c:pt>
                <c:pt idx="23">
                  <c:v>164.94064460027943</c:v>
                </c:pt>
                <c:pt idx="24">
                  <c:v>170.67421095826367</c:v>
                </c:pt>
                <c:pt idx="25">
                  <c:v>144.00505193892235</c:v>
                </c:pt>
                <c:pt idx="26">
                  <c:v>145.28090685077268</c:v>
                </c:pt>
                <c:pt idx="27">
                  <c:v>161.88999808859731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F3-41DC-8C6F-F403DC86380C}"/>
            </c:ext>
          </c:extLst>
        </c:ser>
        <c:ser>
          <c:idx val="1"/>
          <c:order val="1"/>
          <c:tx>
            <c:strRef>
              <c:f>'6.10'!$D$27</c:f>
              <c:strCache>
                <c:ptCount val="1"/>
                <c:pt idx="0">
                  <c:v>Population average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6"/>
              <c:layout>
                <c:manualLayout>
                  <c:x val="-2.1442177791976122E-3"/>
                  <c:y val="-0.116484678464944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321902067215384"/>
                      <c:h val="0.190473413911729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DF3-41DC-8C6F-F403DC8638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'6.10'!$B$28:$B$55</c:f>
              <c:strCache>
                <c:ptCount val="28"/>
                <c:pt idx="0">
                  <c:v>1994/95 - 1996/97</c:v>
                </c:pt>
                <c:pt idx="1">
                  <c:v>1995/96 - 1997/98</c:v>
                </c:pt>
                <c:pt idx="2">
                  <c:v>1996/97 - 1998/99</c:v>
                </c:pt>
                <c:pt idx="3">
                  <c:v>1997/98 - 1999/00</c:v>
                </c:pt>
                <c:pt idx="4">
                  <c:v>1998/99 - 2000/01</c:v>
                </c:pt>
                <c:pt idx="5">
                  <c:v>1999/00 - 2001/02</c:v>
                </c:pt>
                <c:pt idx="6">
                  <c:v>2000/01 - 2002/03</c:v>
                </c:pt>
                <c:pt idx="7">
                  <c:v>2001/02 - 2003/04</c:v>
                </c:pt>
                <c:pt idx="8">
                  <c:v>2002/03 - 2004/05</c:v>
                </c:pt>
                <c:pt idx="9">
                  <c:v>2003/04 - 2005/06</c:v>
                </c:pt>
                <c:pt idx="10">
                  <c:v>2004/05 - 2006/07</c:v>
                </c:pt>
                <c:pt idx="11">
                  <c:v>2005/06 - 2007/08</c:v>
                </c:pt>
                <c:pt idx="12">
                  <c:v>2006/07 - 2008/09</c:v>
                </c:pt>
                <c:pt idx="13">
                  <c:v>2007/08 - 2009/10</c:v>
                </c:pt>
                <c:pt idx="14">
                  <c:v>2008/09 - 2010/11</c:v>
                </c:pt>
                <c:pt idx="15">
                  <c:v>2009/10 - 2011/12</c:v>
                </c:pt>
                <c:pt idx="16">
                  <c:v>2010/11 - 2012/13</c:v>
                </c:pt>
                <c:pt idx="17">
                  <c:v>2011/12 - 2013/14</c:v>
                </c:pt>
                <c:pt idx="18">
                  <c:v>2012/13 - 2014/15</c:v>
                </c:pt>
                <c:pt idx="19">
                  <c:v>2013/14 - 2015/16</c:v>
                </c:pt>
                <c:pt idx="20">
                  <c:v>2014/15 - 2016/17</c:v>
                </c:pt>
                <c:pt idx="21">
                  <c:v>2015/16 - 2017/18</c:v>
                </c:pt>
                <c:pt idx="22">
                  <c:v>2016/17 - 2018/19</c:v>
                </c:pt>
                <c:pt idx="23">
                  <c:v>2017/18 - 2019/20</c:v>
                </c:pt>
                <c:pt idx="24">
                  <c:v>2018/19 - 2020/21</c:v>
                </c:pt>
                <c:pt idx="25">
                  <c:v>2019/20 - 2021/22</c:v>
                </c:pt>
                <c:pt idx="26">
                  <c:v>2020/21 - 2022/23</c:v>
                </c:pt>
                <c:pt idx="27">
                  <c:v>2021/22 - 2023/24</c:v>
                </c:pt>
              </c:strCache>
            </c:strRef>
          </c:cat>
          <c:val>
            <c:numRef>
              <c:f>'6.10'!$D$28:$D$55</c:f>
              <c:numCache>
                <c:formatCode>0.0</c:formatCode>
                <c:ptCount val="28"/>
                <c:pt idx="0">
                  <c:v>100</c:v>
                </c:pt>
                <c:pt idx="1">
                  <c:v>104.89500075767457</c:v>
                </c:pt>
                <c:pt idx="2">
                  <c:v>108.20664956283315</c:v>
                </c:pt>
                <c:pt idx="3">
                  <c:v>110.11168639848647</c:v>
                </c:pt>
                <c:pt idx="4">
                  <c:v>114.54663664915945</c:v>
                </c:pt>
                <c:pt idx="5">
                  <c:v>117.6584847537909</c:v>
                </c:pt>
                <c:pt idx="6">
                  <c:v>125.91215169245609</c:v>
                </c:pt>
                <c:pt idx="7">
                  <c:v>120.0796867235025</c:v>
                </c:pt>
                <c:pt idx="8">
                  <c:v>121.50882402361702</c:v>
                </c:pt>
                <c:pt idx="9">
                  <c:v>127.35672445924784</c:v>
                </c:pt>
                <c:pt idx="10">
                  <c:v>136.48716886801063</c:v>
                </c:pt>
                <c:pt idx="11">
                  <c:v>141.25157471900346</c:v>
                </c:pt>
                <c:pt idx="12">
                  <c:v>141.66882836836621</c:v>
                </c:pt>
                <c:pt idx="13">
                  <c:v>141.08274878054439</c:v>
                </c:pt>
                <c:pt idx="14">
                  <c:v>143.16711719992219</c:v>
                </c:pt>
                <c:pt idx="15">
                  <c:v>140.33317061935077</c:v>
                </c:pt>
                <c:pt idx="16">
                  <c:v>143.94776632878543</c:v>
                </c:pt>
                <c:pt idx="17">
                  <c:v>143.77389570759607</c:v>
                </c:pt>
                <c:pt idx="18">
                  <c:v>152.51462703325163</c:v>
                </c:pt>
                <c:pt idx="19">
                  <c:v>162.41375862176079</c:v>
                </c:pt>
                <c:pt idx="20">
                  <c:v>166.96790198397809</c:v>
                </c:pt>
                <c:pt idx="21">
                  <c:v>176.48331939594215</c:v>
                </c:pt>
                <c:pt idx="22">
                  <c:v>180.37837978018248</c:v>
                </c:pt>
                <c:pt idx="23">
                  <c:v>191.54526071638753</c:v>
                </c:pt>
                <c:pt idx="24">
                  <c:v>190.69679368251374</c:v>
                </c:pt>
                <c:pt idx="25">
                  <c:v>182.17632578138839</c:v>
                </c:pt>
                <c:pt idx="26">
                  <c:v>180.92543205876987</c:v>
                </c:pt>
                <c:pt idx="27">
                  <c:v>186.77589266988116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F3-41DC-8C6F-F403DC863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6079807"/>
        <c:axId val="1296081247"/>
      </c:lineChart>
      <c:catAx>
        <c:axId val="1296079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6081247"/>
        <c:crosses val="autoZero"/>
        <c:auto val="1"/>
        <c:lblAlgn val="ctr"/>
        <c:lblOffset val="100"/>
        <c:tickLblSkip val="3"/>
        <c:tickMarkSkip val="2"/>
        <c:noMultiLvlLbl val="0"/>
      </c:catAx>
      <c:valAx>
        <c:axId val="1296081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Earnings as a proportion of income 1994-96 = 100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6079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'6.11'!$C$27</c:f>
              <c:strCache>
                <c:ptCount val="1"/>
                <c:pt idx="0">
                  <c:v>Men aged 18-44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6"/>
              <c:layout>
                <c:manualLayout>
                  <c:x val="-0.13384685940121696"/>
                  <c:y val="0.1532976616385980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05097248839112"/>
                      <c:h val="0.158876781092007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4ABC-4A07-8D3F-2FF56E68AE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'6.11'!$B$28:$B$54</c:f>
              <c:strCache>
                <c:ptCount val="27"/>
                <c:pt idx="0">
                  <c:v>1994/95 - 1996/97</c:v>
                </c:pt>
                <c:pt idx="1">
                  <c:v>1995/96 - 1997/98</c:v>
                </c:pt>
                <c:pt idx="2">
                  <c:v>1996/97 - 1998/99</c:v>
                </c:pt>
                <c:pt idx="3">
                  <c:v>1997/98 - 1999/00</c:v>
                </c:pt>
                <c:pt idx="4">
                  <c:v>1998/99 - 2000/01</c:v>
                </c:pt>
                <c:pt idx="5">
                  <c:v>1999/00 - 2001/02</c:v>
                </c:pt>
                <c:pt idx="6">
                  <c:v>2000/01 - 2002/03</c:v>
                </c:pt>
                <c:pt idx="7">
                  <c:v>2001/02 - 2003/04</c:v>
                </c:pt>
                <c:pt idx="8">
                  <c:v>2002/03 - 2004/05</c:v>
                </c:pt>
                <c:pt idx="9">
                  <c:v>2003/04 - 2005/06</c:v>
                </c:pt>
                <c:pt idx="10">
                  <c:v>2004/05 - 2006/07</c:v>
                </c:pt>
                <c:pt idx="11">
                  <c:v>2005/06 - 2007/08</c:v>
                </c:pt>
                <c:pt idx="12">
                  <c:v>2006/07 - 2008/09</c:v>
                </c:pt>
                <c:pt idx="13">
                  <c:v>2007/08 - 2009/10</c:v>
                </c:pt>
                <c:pt idx="14">
                  <c:v>2008/09 - 2010/11</c:v>
                </c:pt>
                <c:pt idx="15">
                  <c:v>2009/10 - 2011/12</c:v>
                </c:pt>
                <c:pt idx="16">
                  <c:v>2010/11 - 2012/13</c:v>
                </c:pt>
                <c:pt idx="17">
                  <c:v>2011/12 - 2013/14</c:v>
                </c:pt>
                <c:pt idx="18">
                  <c:v>2012/13 - 2014/15</c:v>
                </c:pt>
                <c:pt idx="19">
                  <c:v>2013/14 - 2015/16</c:v>
                </c:pt>
                <c:pt idx="20">
                  <c:v>2014/15 - 2016/17</c:v>
                </c:pt>
                <c:pt idx="21">
                  <c:v>2015/16 - 2017/18</c:v>
                </c:pt>
                <c:pt idx="22">
                  <c:v>2016/17 - 2018/19</c:v>
                </c:pt>
                <c:pt idx="23">
                  <c:v>2017/18 - 2019/20</c:v>
                </c:pt>
                <c:pt idx="24">
                  <c:v>2018/19 - 2020/21</c:v>
                </c:pt>
                <c:pt idx="25">
                  <c:v>2019/20 - 2021/22</c:v>
                </c:pt>
                <c:pt idx="26">
                  <c:v>2020/21 - 2022/23</c:v>
                </c:pt>
              </c:strCache>
            </c:strRef>
          </c:cat>
          <c:val>
            <c:numRef>
              <c:f>'6.11'!$C$28:$C$54</c:f>
              <c:numCache>
                <c:formatCode>0.0</c:formatCode>
                <c:ptCount val="27"/>
                <c:pt idx="0">
                  <c:v>100</c:v>
                </c:pt>
                <c:pt idx="1">
                  <c:v>97.57989800514585</c:v>
                </c:pt>
                <c:pt idx="2">
                  <c:v>95.646362142814084</c:v>
                </c:pt>
                <c:pt idx="3">
                  <c:v>100.23116521692526</c:v>
                </c:pt>
                <c:pt idx="4">
                  <c:v>102.56839294461375</c:v>
                </c:pt>
                <c:pt idx="5">
                  <c:v>108.79531238239284</c:v>
                </c:pt>
                <c:pt idx="6">
                  <c:v>104.98881020058882</c:v>
                </c:pt>
                <c:pt idx="7">
                  <c:v>108.93343616100228</c:v>
                </c:pt>
                <c:pt idx="8">
                  <c:v>108.68367053794188</c:v>
                </c:pt>
                <c:pt idx="9">
                  <c:v>110.63624029045008</c:v>
                </c:pt>
                <c:pt idx="10">
                  <c:v>108.43205275579597</c:v>
                </c:pt>
                <c:pt idx="11">
                  <c:v>107.24647390288145</c:v>
                </c:pt>
                <c:pt idx="12">
                  <c:v>107.75964019248268</c:v>
                </c:pt>
                <c:pt idx="13">
                  <c:v>113.04270724182382</c:v>
                </c:pt>
                <c:pt idx="14">
                  <c:v>118.44841086720848</c:v>
                </c:pt>
                <c:pt idx="15">
                  <c:v>124.14155381960524</c:v>
                </c:pt>
                <c:pt idx="16">
                  <c:v>123.04799180636348</c:v>
                </c:pt>
                <c:pt idx="17">
                  <c:v>115.38407277172453</c:v>
                </c:pt>
                <c:pt idx="18">
                  <c:v>110.77601918994444</c:v>
                </c:pt>
                <c:pt idx="19">
                  <c:v>100.49082215765499</c:v>
                </c:pt>
                <c:pt idx="20">
                  <c:v>99.187375053151058</c:v>
                </c:pt>
                <c:pt idx="21">
                  <c:v>93.110401686016459</c:v>
                </c:pt>
                <c:pt idx="22">
                  <c:v>96.900667920092346</c:v>
                </c:pt>
                <c:pt idx="23">
                  <c:v>92.011440826078712</c:v>
                </c:pt>
                <c:pt idx="24">
                  <c:v>91.082129856843864</c:v>
                </c:pt>
                <c:pt idx="25">
                  <c:v>84.529860942260328</c:v>
                </c:pt>
                <c:pt idx="26">
                  <c:v>94.810230538635437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BC-4A07-8D3F-2FF56E68AE8C}"/>
            </c:ext>
          </c:extLst>
        </c:ser>
        <c:ser>
          <c:idx val="1"/>
          <c:order val="1"/>
          <c:tx>
            <c:strRef>
              <c:f>'6.11'!$D$27</c:f>
              <c:strCache>
                <c:ptCount val="1"/>
                <c:pt idx="0">
                  <c:v>Rest of population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6"/>
              <c:layout>
                <c:manualLayout>
                  <c:x val="-2.0799022810493145E-2"/>
                  <c:y val="-9.00569791086970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440288303359511"/>
                      <c:h val="0.1106229004565607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4ABC-4A07-8D3F-2FF56E68AE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'6.11'!$B$28:$B$54</c:f>
              <c:strCache>
                <c:ptCount val="27"/>
                <c:pt idx="0">
                  <c:v>1994/95 - 1996/97</c:v>
                </c:pt>
                <c:pt idx="1">
                  <c:v>1995/96 - 1997/98</c:v>
                </c:pt>
                <c:pt idx="2">
                  <c:v>1996/97 - 1998/99</c:v>
                </c:pt>
                <c:pt idx="3">
                  <c:v>1997/98 - 1999/00</c:v>
                </c:pt>
                <c:pt idx="4">
                  <c:v>1998/99 - 2000/01</c:v>
                </c:pt>
                <c:pt idx="5">
                  <c:v>1999/00 - 2001/02</c:v>
                </c:pt>
                <c:pt idx="6">
                  <c:v>2000/01 - 2002/03</c:v>
                </c:pt>
                <c:pt idx="7">
                  <c:v>2001/02 - 2003/04</c:v>
                </c:pt>
                <c:pt idx="8">
                  <c:v>2002/03 - 2004/05</c:v>
                </c:pt>
                <c:pt idx="9">
                  <c:v>2003/04 - 2005/06</c:v>
                </c:pt>
                <c:pt idx="10">
                  <c:v>2004/05 - 2006/07</c:v>
                </c:pt>
                <c:pt idx="11">
                  <c:v>2005/06 - 2007/08</c:v>
                </c:pt>
                <c:pt idx="12">
                  <c:v>2006/07 - 2008/09</c:v>
                </c:pt>
                <c:pt idx="13">
                  <c:v>2007/08 - 2009/10</c:v>
                </c:pt>
                <c:pt idx="14">
                  <c:v>2008/09 - 2010/11</c:v>
                </c:pt>
                <c:pt idx="15">
                  <c:v>2009/10 - 2011/12</c:v>
                </c:pt>
                <c:pt idx="16">
                  <c:v>2010/11 - 2012/13</c:v>
                </c:pt>
                <c:pt idx="17">
                  <c:v>2011/12 - 2013/14</c:v>
                </c:pt>
                <c:pt idx="18">
                  <c:v>2012/13 - 2014/15</c:v>
                </c:pt>
                <c:pt idx="19">
                  <c:v>2013/14 - 2015/16</c:v>
                </c:pt>
                <c:pt idx="20">
                  <c:v>2014/15 - 2016/17</c:v>
                </c:pt>
                <c:pt idx="21">
                  <c:v>2015/16 - 2017/18</c:v>
                </c:pt>
                <c:pt idx="22">
                  <c:v>2016/17 - 2018/19</c:v>
                </c:pt>
                <c:pt idx="23">
                  <c:v>2017/18 - 2019/20</c:v>
                </c:pt>
                <c:pt idx="24">
                  <c:v>2018/19 - 2020/21</c:v>
                </c:pt>
                <c:pt idx="25">
                  <c:v>2019/20 - 2021/22</c:v>
                </c:pt>
                <c:pt idx="26">
                  <c:v>2020/21 - 2022/23</c:v>
                </c:pt>
              </c:strCache>
            </c:strRef>
          </c:cat>
          <c:val>
            <c:numRef>
              <c:f>'6.11'!$D$28:$D$54</c:f>
              <c:numCache>
                <c:formatCode>0.0</c:formatCode>
                <c:ptCount val="27"/>
                <c:pt idx="0">
                  <c:v>100</c:v>
                </c:pt>
                <c:pt idx="1">
                  <c:v>100.03892145943234</c:v>
                </c:pt>
                <c:pt idx="2">
                  <c:v>99.718003010905363</c:v>
                </c:pt>
                <c:pt idx="3">
                  <c:v>103.23341860152016</c:v>
                </c:pt>
                <c:pt idx="4">
                  <c:v>106.94197275497841</c:v>
                </c:pt>
                <c:pt idx="5">
                  <c:v>110.97242451317577</c:v>
                </c:pt>
                <c:pt idx="6">
                  <c:v>111.52736129640284</c:v>
                </c:pt>
                <c:pt idx="7">
                  <c:v>115.81116972448993</c:v>
                </c:pt>
                <c:pt idx="8">
                  <c:v>119.88323562170302</c:v>
                </c:pt>
                <c:pt idx="9">
                  <c:v>123.61651346951766</c:v>
                </c:pt>
                <c:pt idx="10">
                  <c:v>121.46114585755727</c:v>
                </c:pt>
                <c:pt idx="11">
                  <c:v>118.92831352581916</c:v>
                </c:pt>
                <c:pt idx="12">
                  <c:v>119.03308324051748</c:v>
                </c:pt>
                <c:pt idx="13">
                  <c:v>123.98932719728775</c:v>
                </c:pt>
                <c:pt idx="14">
                  <c:v>128.84887947810975</c:v>
                </c:pt>
                <c:pt idx="15">
                  <c:v>130.95235181082705</c:v>
                </c:pt>
                <c:pt idx="16">
                  <c:v>128.71326634272916</c:v>
                </c:pt>
                <c:pt idx="17">
                  <c:v>124.74474621494926</c:v>
                </c:pt>
                <c:pt idx="18">
                  <c:v>121.34878768221485</c:v>
                </c:pt>
                <c:pt idx="19">
                  <c:v>118.98192232843347</c:v>
                </c:pt>
                <c:pt idx="20">
                  <c:v>118.1136555573235</c:v>
                </c:pt>
                <c:pt idx="21">
                  <c:v>118.67201938729302</c:v>
                </c:pt>
                <c:pt idx="22">
                  <c:v>118.09162454255046</c:v>
                </c:pt>
                <c:pt idx="23">
                  <c:v>117.04662007515026</c:v>
                </c:pt>
                <c:pt idx="24">
                  <c:v>115.4847435222697</c:v>
                </c:pt>
                <c:pt idx="25">
                  <c:v>115.01805319266126</c:v>
                </c:pt>
                <c:pt idx="26">
                  <c:v>116.48091257358972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BC-4A07-8D3F-2FF56E68A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6079807"/>
        <c:axId val="1296081247"/>
      </c:lineChart>
      <c:catAx>
        <c:axId val="1296079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6081247"/>
        <c:crosses val="autoZero"/>
        <c:auto val="1"/>
        <c:lblAlgn val="ctr"/>
        <c:lblOffset val="100"/>
        <c:noMultiLvlLbl val="0"/>
      </c:catAx>
      <c:valAx>
        <c:axId val="1296081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Mean weekly income from benefits 1994-96 = 100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6079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'1.4'!$C$26:$C$27</c:f>
              <c:strCache>
                <c:ptCount val="2"/>
                <c:pt idx="0">
                  <c:v>Cancer</c:v>
                </c:pt>
                <c:pt idx="1">
                  <c:v>Most deprived 20%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'1.4'!$B$28:$B$32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'1.4'!$C$28:$C$32</c:f>
              <c:numCache>
                <c:formatCode>#####0</c:formatCode>
                <c:ptCount val="5"/>
                <c:pt idx="0">
                  <c:v>405.8</c:v>
                </c:pt>
                <c:pt idx="1">
                  <c:v>400.9</c:v>
                </c:pt>
                <c:pt idx="2">
                  <c:v>392.5</c:v>
                </c:pt>
                <c:pt idx="3">
                  <c:v>386.6</c:v>
                </c:pt>
                <c:pt idx="4">
                  <c:v>388.1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94-4231-9440-76B16F5EFA84}"/>
            </c:ext>
          </c:extLst>
        </c:ser>
        <c:ser>
          <c:idx val="1"/>
          <c:order val="1"/>
          <c:tx>
            <c:strRef>
              <c:f>'1.4'!$D$26:$D$27</c:f>
              <c:strCache>
                <c:ptCount val="2"/>
                <c:pt idx="0">
                  <c:v>Cancer</c:v>
                </c:pt>
                <c:pt idx="1">
                  <c:v>Least deprived 20%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'1.4'!$B$28:$B$32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'1.4'!$D$28:$D$32</c:f>
              <c:numCache>
                <c:formatCode>#####0</c:formatCode>
                <c:ptCount val="5"/>
                <c:pt idx="0">
                  <c:v>241.4</c:v>
                </c:pt>
                <c:pt idx="1">
                  <c:v>228.3</c:v>
                </c:pt>
                <c:pt idx="2">
                  <c:v>232.6</c:v>
                </c:pt>
                <c:pt idx="3">
                  <c:v>227.9</c:v>
                </c:pt>
                <c:pt idx="4">
                  <c:v>241.8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94-4231-9440-76B16F5EFA84}"/>
            </c:ext>
          </c:extLst>
        </c:ser>
        <c:ser>
          <c:idx val="2"/>
          <c:order val="2"/>
          <c:tx>
            <c:strRef>
              <c:f>'1.4'!$E$26:$E$27</c:f>
              <c:strCache>
                <c:ptCount val="2"/>
                <c:pt idx="0">
                  <c:v>CHD</c:v>
                </c:pt>
                <c:pt idx="1">
                  <c:v>Most deprived 20%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'1.4'!$B$28:$B$32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'1.4'!$E$28:$E$32</c:f>
              <c:numCache>
                <c:formatCode>#####0</c:formatCode>
                <c:ptCount val="5"/>
                <c:pt idx="0">
                  <c:v>175.4</c:v>
                </c:pt>
                <c:pt idx="1">
                  <c:v>180.6</c:v>
                </c:pt>
                <c:pt idx="2">
                  <c:v>197.1</c:v>
                </c:pt>
                <c:pt idx="3">
                  <c:v>190.9</c:v>
                </c:pt>
                <c:pt idx="4">
                  <c:v>185.6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F8-491B-AF00-3F4AD2B6F310}"/>
            </c:ext>
          </c:extLst>
        </c:ser>
        <c:ser>
          <c:idx val="3"/>
          <c:order val="3"/>
          <c:tx>
            <c:strRef>
              <c:f>'1.4'!$F$26:$F$27</c:f>
              <c:strCache>
                <c:ptCount val="2"/>
                <c:pt idx="0">
                  <c:v>CHD</c:v>
                </c:pt>
                <c:pt idx="1">
                  <c:v>Least deprived 20%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'1.4'!$B$28:$B$32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'1.4'!$F$28:$F$32</c:f>
              <c:numCache>
                <c:formatCode>#####0</c:formatCode>
                <c:ptCount val="5"/>
                <c:pt idx="0">
                  <c:v>86.7</c:v>
                </c:pt>
                <c:pt idx="1">
                  <c:v>89.4</c:v>
                </c:pt>
                <c:pt idx="2">
                  <c:v>87.9</c:v>
                </c:pt>
                <c:pt idx="3">
                  <c:v>86.8</c:v>
                </c:pt>
                <c:pt idx="4">
                  <c:v>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F8-491B-AF00-3F4AD2B6F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038784"/>
        <c:axId val="192039744"/>
      </c:lineChart>
      <c:catAx>
        <c:axId val="19203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039744"/>
        <c:crosses val="autoZero"/>
        <c:auto val="1"/>
        <c:lblAlgn val="ctr"/>
        <c:lblOffset val="100"/>
        <c:noMultiLvlLbl val="0"/>
      </c:catAx>
      <c:valAx>
        <c:axId val="19203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038784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'6.12'!$D$28</c:f>
              <c:strCache>
                <c:ptCount val="1"/>
                <c:pt idx="0">
                  <c:v>In poverty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'6.12'!$B$29:$C$34</c:f>
              <c:multiLvlStrCache>
                <c:ptCount val="6"/>
                <c:lvl>
                  <c:pt idx="0">
                    <c:v>Men aged 18-44 in lone adult households</c:v>
                  </c:pt>
                  <c:pt idx="1">
                    <c:v>All men aged 18-44</c:v>
                  </c:pt>
                  <c:pt idx="2">
                    <c:v>All working aged adults</c:v>
                  </c:pt>
                  <c:pt idx="3">
                    <c:v>Men aged 18-44 in lone adult households</c:v>
                  </c:pt>
                  <c:pt idx="4">
                    <c:v>All men aged 18-44</c:v>
                  </c:pt>
                  <c:pt idx="5">
                    <c:v>All working aged adults</c:v>
                  </c:pt>
                </c:lvl>
                <c:lvl>
                  <c:pt idx="0">
                    <c:v>Goes out socially monthly</c:v>
                  </c:pt>
                  <c:pt idx="3">
                    <c:v>Sees friends or family monthly</c:v>
                  </c:pt>
                </c:lvl>
              </c:multiLvlStrCache>
            </c:multiLvlStrRef>
          </c:cat>
          <c:val>
            <c:numRef>
              <c:f>'6.12'!$D$29:$D$34</c:f>
              <c:numCache>
                <c:formatCode>0%</c:formatCode>
                <c:ptCount val="6"/>
                <c:pt idx="0">
                  <c:v>0.54520000000000002</c:v>
                </c:pt>
                <c:pt idx="1">
                  <c:v>0.60650000000000004</c:v>
                </c:pt>
                <c:pt idx="2">
                  <c:v>0.59699999999999998</c:v>
                </c:pt>
                <c:pt idx="3">
                  <c:v>0.77339999999999998</c:v>
                </c:pt>
                <c:pt idx="4">
                  <c:v>0.8165</c:v>
                </c:pt>
                <c:pt idx="5">
                  <c:v>0.84770000000000001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06-4066-8917-A36BA967AEE6}"/>
            </c:ext>
          </c:extLst>
        </c:ser>
        <c:ser>
          <c:idx val="1"/>
          <c:order val="1"/>
          <c:tx>
            <c:strRef>
              <c:f>'6.12'!$E$28</c:f>
              <c:strCache>
                <c:ptCount val="1"/>
                <c:pt idx="0">
                  <c:v>Not in poverty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'6.12'!$B$29:$C$34</c:f>
              <c:multiLvlStrCache>
                <c:ptCount val="6"/>
                <c:lvl>
                  <c:pt idx="0">
                    <c:v>Men aged 18-44 in lone adult households</c:v>
                  </c:pt>
                  <c:pt idx="1">
                    <c:v>All men aged 18-44</c:v>
                  </c:pt>
                  <c:pt idx="2">
                    <c:v>All working aged adults</c:v>
                  </c:pt>
                  <c:pt idx="3">
                    <c:v>Men aged 18-44 in lone adult households</c:v>
                  </c:pt>
                  <c:pt idx="4">
                    <c:v>All men aged 18-44</c:v>
                  </c:pt>
                  <c:pt idx="5">
                    <c:v>All working aged adults</c:v>
                  </c:pt>
                </c:lvl>
                <c:lvl>
                  <c:pt idx="0">
                    <c:v>Goes out socially monthly</c:v>
                  </c:pt>
                  <c:pt idx="3">
                    <c:v>Sees friends or family monthly</c:v>
                  </c:pt>
                </c:lvl>
              </c:multiLvlStrCache>
            </c:multiLvlStrRef>
          </c:cat>
          <c:val>
            <c:numRef>
              <c:f>'6.12'!$E$29:$E$34</c:f>
              <c:numCache>
                <c:formatCode>0%</c:formatCode>
                <c:ptCount val="6"/>
                <c:pt idx="0">
                  <c:v>0.82289999999999996</c:v>
                </c:pt>
                <c:pt idx="1">
                  <c:v>0.80620000000000003</c:v>
                </c:pt>
                <c:pt idx="2">
                  <c:v>0.78180000000000005</c:v>
                </c:pt>
                <c:pt idx="3">
                  <c:v>0.93540000000000001</c:v>
                </c:pt>
                <c:pt idx="4">
                  <c:v>0.94599999999999995</c:v>
                </c:pt>
                <c:pt idx="5">
                  <c:v>0.94010000000000005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06-4066-8917-A36BA967A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5684143"/>
        <c:axId val="1085696143"/>
      </c:barChart>
      <c:catAx>
        <c:axId val="108568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5696143"/>
        <c:crosses val="autoZero"/>
        <c:auto val="1"/>
        <c:lblAlgn val="ctr"/>
        <c:lblOffset val="100"/>
        <c:noMultiLvlLbl val="0"/>
      </c:catAx>
      <c:valAx>
        <c:axId val="1085696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568414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117354766855921"/>
          <c:y val="0.92045903760585601"/>
          <c:w val="0.35422192256680862"/>
          <c:h val="7.91648821376939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18461476247971"/>
          <c:y val="0.06"/>
          <c:w val="0.82746835662416729"/>
          <c:h val="0.6407617827675845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'6.13'!$B$26</c:f>
              <c:strCache>
                <c:ptCount val="1"/>
                <c:pt idx="0">
                  <c:v>Other households - male is main applicant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'6.13'!$C$23:$G$23</c:f>
              <c:strCache>
                <c:ptCount val="5"/>
                <c:pt idx="0">
                  <c:v>2020-21</c:v>
                </c:pt>
                <c:pt idx="1">
                  <c:v>2021-22</c:v>
                </c:pt>
                <c:pt idx="2">
                  <c:v>2022-23</c:v>
                </c:pt>
                <c:pt idx="3">
                  <c:v>2023-24</c:v>
                </c:pt>
                <c:pt idx="4">
                  <c:v>2024-25</c:v>
                </c:pt>
              </c:strCache>
            </c:strRef>
          </c:cat>
          <c:val>
            <c:numRef>
              <c:f>'6.13'!$C$26:$G$26</c:f>
              <c:numCache>
                <c:formatCode>#,##0</c:formatCode>
                <c:ptCount val="5"/>
                <c:pt idx="0">
                  <c:v>1265</c:v>
                </c:pt>
                <c:pt idx="1">
                  <c:v>1600</c:v>
                </c:pt>
                <c:pt idx="2">
                  <c:v>1885</c:v>
                </c:pt>
                <c:pt idx="3">
                  <c:v>2115</c:v>
                </c:pt>
                <c:pt idx="4">
                  <c:v>1930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F8-4A0C-8E16-6D294612A372}"/>
            </c:ext>
          </c:extLst>
        </c:ser>
        <c:ser>
          <c:idx val="1"/>
          <c:order val="1"/>
          <c:tx>
            <c:strRef>
              <c:f>'6.13'!$B$25</c:f>
              <c:strCache>
                <c:ptCount val="1"/>
                <c:pt idx="0">
                  <c:v>Single parent - 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'6.13'!$C$23:$G$23</c:f>
              <c:strCache>
                <c:ptCount val="5"/>
                <c:pt idx="0">
                  <c:v>2020-21</c:v>
                </c:pt>
                <c:pt idx="1">
                  <c:v>2021-22</c:v>
                </c:pt>
                <c:pt idx="2">
                  <c:v>2022-23</c:v>
                </c:pt>
                <c:pt idx="3">
                  <c:v>2023-24</c:v>
                </c:pt>
                <c:pt idx="4">
                  <c:v>2024-25</c:v>
                </c:pt>
              </c:strCache>
            </c:strRef>
          </c:cat>
          <c:val>
            <c:numRef>
              <c:f>'6.13'!$C$25:$G$25</c:f>
              <c:numCache>
                <c:formatCode>#,##0</c:formatCode>
                <c:ptCount val="5"/>
                <c:pt idx="0">
                  <c:v>1650</c:v>
                </c:pt>
                <c:pt idx="1">
                  <c:v>1705</c:v>
                </c:pt>
                <c:pt idx="2">
                  <c:v>2030</c:v>
                </c:pt>
                <c:pt idx="3">
                  <c:v>2100</c:v>
                </c:pt>
                <c:pt idx="4">
                  <c:v>1930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F8-4A0C-8E16-6D294612A372}"/>
            </c:ext>
          </c:extLst>
        </c:ser>
        <c:ser>
          <c:idx val="0"/>
          <c:order val="2"/>
          <c:tx>
            <c:strRef>
              <c:f>'6.13'!$B$24</c:f>
              <c:strCache>
                <c:ptCount val="1"/>
                <c:pt idx="0">
                  <c:v>Single 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'6.13'!$C$23:$G$23</c:f>
              <c:strCache>
                <c:ptCount val="5"/>
                <c:pt idx="0">
                  <c:v>2020-21</c:v>
                </c:pt>
                <c:pt idx="1">
                  <c:v>2021-22</c:v>
                </c:pt>
                <c:pt idx="2">
                  <c:v>2022-23</c:v>
                </c:pt>
                <c:pt idx="3">
                  <c:v>2023-24</c:v>
                </c:pt>
                <c:pt idx="4">
                  <c:v>2024-25</c:v>
                </c:pt>
              </c:strCache>
            </c:strRef>
          </c:cat>
          <c:val>
            <c:numRef>
              <c:f>'6.13'!$C$24:$G$24</c:f>
              <c:numCache>
                <c:formatCode>#,##0</c:formatCode>
                <c:ptCount val="5"/>
                <c:pt idx="0">
                  <c:v>17145</c:v>
                </c:pt>
                <c:pt idx="1">
                  <c:v>16825</c:v>
                </c:pt>
                <c:pt idx="2">
                  <c:v>18150</c:v>
                </c:pt>
                <c:pt idx="3">
                  <c:v>19640</c:v>
                </c:pt>
                <c:pt idx="4">
                  <c:v>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F8-4A0C-8E16-6D294612A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7671615"/>
        <c:axId val="767674015"/>
      </c:barChart>
      <c:catAx>
        <c:axId val="767671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7674015"/>
        <c:crosses val="autoZero"/>
        <c:auto val="1"/>
        <c:lblAlgn val="ctr"/>
        <c:lblOffset val="100"/>
        <c:noMultiLvlLbl val="0"/>
      </c:catAx>
      <c:valAx>
        <c:axId val="767674015"/>
        <c:scaling>
          <c:orientation val="minMax"/>
          <c:max val="2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76716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5704018055641544E-2"/>
          <c:y val="0.84695057301005694"/>
          <c:w val="0.94142250088645996"/>
          <c:h val="0.153049426989943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'6.14'!$B$27</c:f>
              <c:strCache>
                <c:ptCount val="1"/>
                <c:pt idx="0">
                  <c:v>18-24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'6.14'!$C$26:$Q$26</c:f>
              <c:strCache>
                <c:ptCount val="15"/>
                <c:pt idx="0">
                  <c:v>2009-10</c:v>
                </c:pt>
                <c:pt idx="1">
                  <c:v>2010-11</c:v>
                </c:pt>
                <c:pt idx="2">
                  <c:v>2011-12</c:v>
                </c:pt>
                <c:pt idx="3">
                  <c:v>2012-13</c:v>
                </c:pt>
                <c:pt idx="4">
                  <c:v>2013-14</c:v>
                </c:pt>
                <c:pt idx="5">
                  <c:v>2014-15</c:v>
                </c:pt>
                <c:pt idx="6">
                  <c:v>2015-16</c:v>
                </c:pt>
                <c:pt idx="7">
                  <c:v>2016-17</c:v>
                </c:pt>
                <c:pt idx="8">
                  <c:v>2017-18</c:v>
                </c:pt>
                <c:pt idx="9">
                  <c:v>2018-19</c:v>
                </c:pt>
                <c:pt idx="10">
                  <c:v>2019-20</c:v>
                </c:pt>
                <c:pt idx="11">
                  <c:v>2020-21</c:v>
                </c:pt>
                <c:pt idx="12">
                  <c:v>2021-22</c:v>
                </c:pt>
                <c:pt idx="13">
                  <c:v>2022-23</c:v>
                </c:pt>
                <c:pt idx="14">
                  <c:v>2023-24</c:v>
                </c:pt>
              </c:strCache>
            </c:strRef>
          </c:cat>
          <c:val>
            <c:numRef>
              <c:f>'6.14'!$C$27:$Q$27</c:f>
              <c:numCache>
                <c:formatCode>#,##0</c:formatCode>
                <c:ptCount val="15"/>
                <c:pt idx="0">
                  <c:v>2154.9</c:v>
                </c:pt>
                <c:pt idx="1">
                  <c:v>2014.2</c:v>
                </c:pt>
                <c:pt idx="2">
                  <c:v>1948.7</c:v>
                </c:pt>
                <c:pt idx="3">
                  <c:v>1768</c:v>
                </c:pt>
                <c:pt idx="4">
                  <c:v>1558</c:v>
                </c:pt>
                <c:pt idx="5">
                  <c:v>1398.5</c:v>
                </c:pt>
                <c:pt idx="6">
                  <c:v>1323.5</c:v>
                </c:pt>
                <c:pt idx="7">
                  <c:v>1167.0999999999999</c:v>
                </c:pt>
                <c:pt idx="8">
                  <c:v>1041.3999999999999</c:v>
                </c:pt>
                <c:pt idx="9">
                  <c:v>1014.8</c:v>
                </c:pt>
                <c:pt idx="10">
                  <c:v>980.69999999999993</c:v>
                </c:pt>
                <c:pt idx="11">
                  <c:v>814.8</c:v>
                </c:pt>
                <c:pt idx="12">
                  <c:v>782.7</c:v>
                </c:pt>
                <c:pt idx="13">
                  <c:v>660</c:v>
                </c:pt>
                <c:pt idx="14">
                  <c:v>685.9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03-4C89-8EA1-333765CF515E}"/>
            </c:ext>
          </c:extLst>
        </c:ser>
        <c:ser>
          <c:idx val="1"/>
          <c:order val="1"/>
          <c:tx>
            <c:strRef>
              <c:f>'6.14'!$B$28</c:f>
              <c:strCache>
                <c:ptCount val="1"/>
                <c:pt idx="0">
                  <c:v>25-29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'6.14'!$C$26:$Q$26</c:f>
              <c:strCache>
                <c:ptCount val="15"/>
                <c:pt idx="0">
                  <c:v>2009-10</c:v>
                </c:pt>
                <c:pt idx="1">
                  <c:v>2010-11</c:v>
                </c:pt>
                <c:pt idx="2">
                  <c:v>2011-12</c:v>
                </c:pt>
                <c:pt idx="3">
                  <c:v>2012-13</c:v>
                </c:pt>
                <c:pt idx="4">
                  <c:v>2013-14</c:v>
                </c:pt>
                <c:pt idx="5">
                  <c:v>2014-15</c:v>
                </c:pt>
                <c:pt idx="6">
                  <c:v>2015-16</c:v>
                </c:pt>
                <c:pt idx="7">
                  <c:v>2016-17</c:v>
                </c:pt>
                <c:pt idx="8">
                  <c:v>2017-18</c:v>
                </c:pt>
                <c:pt idx="9">
                  <c:v>2018-19</c:v>
                </c:pt>
                <c:pt idx="10">
                  <c:v>2019-20</c:v>
                </c:pt>
                <c:pt idx="11">
                  <c:v>2020-21</c:v>
                </c:pt>
                <c:pt idx="12">
                  <c:v>2021-22</c:v>
                </c:pt>
                <c:pt idx="13">
                  <c:v>2022-23</c:v>
                </c:pt>
                <c:pt idx="14">
                  <c:v>2023-24</c:v>
                </c:pt>
              </c:strCache>
            </c:strRef>
          </c:cat>
          <c:val>
            <c:numRef>
              <c:f>'6.14'!$C$28:$Q$28</c:f>
              <c:numCache>
                <c:formatCode>#,##0</c:formatCode>
                <c:ptCount val="15"/>
                <c:pt idx="0">
                  <c:v>1507</c:v>
                </c:pt>
                <c:pt idx="1">
                  <c:v>1492.4</c:v>
                </c:pt>
                <c:pt idx="2">
                  <c:v>1604.9</c:v>
                </c:pt>
                <c:pt idx="3">
                  <c:v>1565</c:v>
                </c:pt>
                <c:pt idx="4">
                  <c:v>1527.1</c:v>
                </c:pt>
                <c:pt idx="5">
                  <c:v>1478.8</c:v>
                </c:pt>
                <c:pt idx="6">
                  <c:v>1438</c:v>
                </c:pt>
                <c:pt idx="7">
                  <c:v>1399.3</c:v>
                </c:pt>
                <c:pt idx="8">
                  <c:v>1310.3</c:v>
                </c:pt>
                <c:pt idx="9">
                  <c:v>1361.5</c:v>
                </c:pt>
                <c:pt idx="10">
                  <c:v>1384.3</c:v>
                </c:pt>
                <c:pt idx="11">
                  <c:v>1174.3</c:v>
                </c:pt>
                <c:pt idx="12">
                  <c:v>1135.7</c:v>
                </c:pt>
                <c:pt idx="13">
                  <c:v>1101.5</c:v>
                </c:pt>
                <c:pt idx="14">
                  <c:v>1098.5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03-4C89-8EA1-333765CF515E}"/>
            </c:ext>
          </c:extLst>
        </c:ser>
        <c:ser>
          <c:idx val="2"/>
          <c:order val="2"/>
          <c:tx>
            <c:strRef>
              <c:f>'6.14'!$B$29</c:f>
              <c:strCache>
                <c:ptCount val="1"/>
                <c:pt idx="0">
                  <c:v>30-34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'6.14'!$C$26:$Q$26</c:f>
              <c:strCache>
                <c:ptCount val="15"/>
                <c:pt idx="0">
                  <c:v>2009-10</c:v>
                </c:pt>
                <c:pt idx="1">
                  <c:v>2010-11</c:v>
                </c:pt>
                <c:pt idx="2">
                  <c:v>2011-12</c:v>
                </c:pt>
                <c:pt idx="3">
                  <c:v>2012-13</c:v>
                </c:pt>
                <c:pt idx="4">
                  <c:v>2013-14</c:v>
                </c:pt>
                <c:pt idx="5">
                  <c:v>2014-15</c:v>
                </c:pt>
                <c:pt idx="6">
                  <c:v>2015-16</c:v>
                </c:pt>
                <c:pt idx="7">
                  <c:v>2016-17</c:v>
                </c:pt>
                <c:pt idx="8">
                  <c:v>2017-18</c:v>
                </c:pt>
                <c:pt idx="9">
                  <c:v>2018-19</c:v>
                </c:pt>
                <c:pt idx="10">
                  <c:v>2019-20</c:v>
                </c:pt>
                <c:pt idx="11">
                  <c:v>2020-21</c:v>
                </c:pt>
                <c:pt idx="12">
                  <c:v>2021-22</c:v>
                </c:pt>
                <c:pt idx="13">
                  <c:v>2022-23</c:v>
                </c:pt>
                <c:pt idx="14">
                  <c:v>2023-24</c:v>
                </c:pt>
              </c:strCache>
            </c:strRef>
          </c:cat>
          <c:val>
            <c:numRef>
              <c:f>'6.14'!$C$29:$Q$29</c:f>
              <c:numCache>
                <c:formatCode>#,##0</c:formatCode>
                <c:ptCount val="15"/>
                <c:pt idx="0">
                  <c:v>1193.4000000000001</c:v>
                </c:pt>
                <c:pt idx="1">
                  <c:v>1230.3</c:v>
                </c:pt>
                <c:pt idx="2">
                  <c:v>1356.7</c:v>
                </c:pt>
                <c:pt idx="3">
                  <c:v>1385.4</c:v>
                </c:pt>
                <c:pt idx="4">
                  <c:v>1397</c:v>
                </c:pt>
                <c:pt idx="5">
                  <c:v>1379.2</c:v>
                </c:pt>
                <c:pt idx="6">
                  <c:v>1375.8</c:v>
                </c:pt>
                <c:pt idx="7">
                  <c:v>1322.2</c:v>
                </c:pt>
                <c:pt idx="8">
                  <c:v>1369.8</c:v>
                </c:pt>
                <c:pt idx="9">
                  <c:v>1446.9</c:v>
                </c:pt>
                <c:pt idx="10">
                  <c:v>1554.6</c:v>
                </c:pt>
                <c:pt idx="11">
                  <c:v>1407.7</c:v>
                </c:pt>
                <c:pt idx="12">
                  <c:v>1479.2</c:v>
                </c:pt>
                <c:pt idx="13">
                  <c:v>1425.9</c:v>
                </c:pt>
                <c:pt idx="14">
                  <c:v>1454.6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03-4C89-8EA1-333765CF515E}"/>
            </c:ext>
          </c:extLst>
        </c:ser>
        <c:ser>
          <c:idx val="3"/>
          <c:order val="3"/>
          <c:tx>
            <c:strRef>
              <c:f>'6.14'!$B$30</c:f>
              <c:strCache>
                <c:ptCount val="1"/>
                <c:pt idx="0">
                  <c:v>35-39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'6.14'!$C$26:$Q$26</c:f>
              <c:strCache>
                <c:ptCount val="15"/>
                <c:pt idx="0">
                  <c:v>2009-10</c:v>
                </c:pt>
                <c:pt idx="1">
                  <c:v>2010-11</c:v>
                </c:pt>
                <c:pt idx="2">
                  <c:v>2011-12</c:v>
                </c:pt>
                <c:pt idx="3">
                  <c:v>2012-13</c:v>
                </c:pt>
                <c:pt idx="4">
                  <c:v>2013-14</c:v>
                </c:pt>
                <c:pt idx="5">
                  <c:v>2014-15</c:v>
                </c:pt>
                <c:pt idx="6">
                  <c:v>2015-16</c:v>
                </c:pt>
                <c:pt idx="7">
                  <c:v>2016-17</c:v>
                </c:pt>
                <c:pt idx="8">
                  <c:v>2017-18</c:v>
                </c:pt>
                <c:pt idx="9">
                  <c:v>2018-19</c:v>
                </c:pt>
                <c:pt idx="10">
                  <c:v>2019-20</c:v>
                </c:pt>
                <c:pt idx="11">
                  <c:v>2020-21</c:v>
                </c:pt>
                <c:pt idx="12">
                  <c:v>2021-22</c:v>
                </c:pt>
                <c:pt idx="13">
                  <c:v>2022-23</c:v>
                </c:pt>
                <c:pt idx="14">
                  <c:v>2023-24</c:v>
                </c:pt>
              </c:strCache>
            </c:strRef>
          </c:cat>
          <c:val>
            <c:numRef>
              <c:f>'6.14'!$C$30:$Q$30</c:f>
              <c:numCache>
                <c:formatCode>#,##0</c:formatCode>
                <c:ptCount val="15"/>
                <c:pt idx="0">
                  <c:v>973.9</c:v>
                </c:pt>
                <c:pt idx="1">
                  <c:v>987.2</c:v>
                </c:pt>
                <c:pt idx="2">
                  <c:v>1036.5999999999999</c:v>
                </c:pt>
                <c:pt idx="3">
                  <c:v>1067</c:v>
                </c:pt>
                <c:pt idx="4">
                  <c:v>1070.8</c:v>
                </c:pt>
                <c:pt idx="5">
                  <c:v>1072.8</c:v>
                </c:pt>
                <c:pt idx="6">
                  <c:v>1102.3</c:v>
                </c:pt>
                <c:pt idx="7">
                  <c:v>1136.8</c:v>
                </c:pt>
                <c:pt idx="8">
                  <c:v>1163.2</c:v>
                </c:pt>
                <c:pt idx="9">
                  <c:v>1253.9000000000001</c:v>
                </c:pt>
                <c:pt idx="10">
                  <c:v>1327.1</c:v>
                </c:pt>
                <c:pt idx="11">
                  <c:v>1200</c:v>
                </c:pt>
                <c:pt idx="12">
                  <c:v>1248.0999999999999</c:v>
                </c:pt>
                <c:pt idx="13">
                  <c:v>1277.3</c:v>
                </c:pt>
                <c:pt idx="14">
                  <c:v>1407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03-4C89-8EA1-333765CF515E}"/>
            </c:ext>
          </c:extLst>
        </c:ser>
        <c:ser>
          <c:idx val="4"/>
          <c:order val="4"/>
          <c:tx>
            <c:strRef>
              <c:f>'6.14'!$B$31</c:f>
              <c:strCache>
                <c:ptCount val="1"/>
                <c:pt idx="0">
                  <c:v>40-44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'6.14'!$C$26:$Q$26</c:f>
              <c:strCache>
                <c:ptCount val="15"/>
                <c:pt idx="0">
                  <c:v>2009-10</c:v>
                </c:pt>
                <c:pt idx="1">
                  <c:v>2010-11</c:v>
                </c:pt>
                <c:pt idx="2">
                  <c:v>2011-12</c:v>
                </c:pt>
                <c:pt idx="3">
                  <c:v>2012-13</c:v>
                </c:pt>
                <c:pt idx="4">
                  <c:v>2013-14</c:v>
                </c:pt>
                <c:pt idx="5">
                  <c:v>2014-15</c:v>
                </c:pt>
                <c:pt idx="6">
                  <c:v>2015-16</c:v>
                </c:pt>
                <c:pt idx="7">
                  <c:v>2016-17</c:v>
                </c:pt>
                <c:pt idx="8">
                  <c:v>2017-18</c:v>
                </c:pt>
                <c:pt idx="9">
                  <c:v>2018-19</c:v>
                </c:pt>
                <c:pt idx="10">
                  <c:v>2019-20</c:v>
                </c:pt>
                <c:pt idx="11">
                  <c:v>2020-21</c:v>
                </c:pt>
                <c:pt idx="12">
                  <c:v>2021-22</c:v>
                </c:pt>
                <c:pt idx="13">
                  <c:v>2022-23</c:v>
                </c:pt>
                <c:pt idx="14">
                  <c:v>2023-24</c:v>
                </c:pt>
              </c:strCache>
            </c:strRef>
          </c:cat>
          <c:val>
            <c:numRef>
              <c:f>'6.14'!$C$31:$Q$31</c:f>
              <c:numCache>
                <c:formatCode>#,##0</c:formatCode>
                <c:ptCount val="15"/>
                <c:pt idx="0">
                  <c:v>801.6</c:v>
                </c:pt>
                <c:pt idx="1">
                  <c:v>794.5</c:v>
                </c:pt>
                <c:pt idx="2">
                  <c:v>816.3</c:v>
                </c:pt>
                <c:pt idx="3">
                  <c:v>818.9</c:v>
                </c:pt>
                <c:pt idx="4">
                  <c:v>838.7</c:v>
                </c:pt>
                <c:pt idx="5">
                  <c:v>845</c:v>
                </c:pt>
                <c:pt idx="6">
                  <c:v>809</c:v>
                </c:pt>
                <c:pt idx="7">
                  <c:v>828.1</c:v>
                </c:pt>
                <c:pt idx="8">
                  <c:v>838.4</c:v>
                </c:pt>
                <c:pt idx="9">
                  <c:v>845.6</c:v>
                </c:pt>
                <c:pt idx="10">
                  <c:v>937.7</c:v>
                </c:pt>
                <c:pt idx="11">
                  <c:v>877.2</c:v>
                </c:pt>
                <c:pt idx="12">
                  <c:v>935.3</c:v>
                </c:pt>
                <c:pt idx="13">
                  <c:v>993.8</c:v>
                </c:pt>
                <c:pt idx="14">
                  <c:v>1100.7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03-4C89-8EA1-333765CF5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777583"/>
        <c:axId val="696763183"/>
      </c:lineChart>
      <c:catAx>
        <c:axId val="696777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676318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96763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6777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39144177783653"/>
          <c:y val="0.90978787673092587"/>
          <c:w val="0.8960855822216347"/>
          <c:h val="9.02121232690741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'6.15'!$C$26</c:f>
              <c:strCache>
                <c:ptCount val="1"/>
                <c:pt idx="0">
                  <c:v>Women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3"/>
              <c:layout>
                <c:manualLayout>
                  <c:x val="-2.2221803112934237E-2"/>
                  <c:y val="9.644608993412247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0B-47CB-8B86-98FDE19203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'6.15'!$B$27:$B$51</c:f>
              <c:strCache>
                <c:ptCount val="25"/>
                <c:pt idx="0">
                  <c:v>1997-98</c:v>
                </c:pt>
                <c:pt idx="1">
                  <c:v>1998-99</c:v>
                </c:pt>
                <c:pt idx="2">
                  <c:v>1999-00</c:v>
                </c:pt>
                <c:pt idx="3">
                  <c:v>2000-01</c:v>
                </c:pt>
                <c:pt idx="4">
                  <c:v>2001-02</c:v>
                </c:pt>
                <c:pt idx="5">
                  <c:v>2002-03</c:v>
                </c:pt>
                <c:pt idx="6">
                  <c:v>2003-04</c:v>
                </c:pt>
                <c:pt idx="7">
                  <c:v>2004-05</c:v>
                </c:pt>
                <c:pt idx="8">
                  <c:v>2005-06</c:v>
                </c:pt>
                <c:pt idx="9">
                  <c:v>2006-07</c:v>
                </c:pt>
                <c:pt idx="10">
                  <c:v>2007-08</c:v>
                </c:pt>
                <c:pt idx="11">
                  <c:v>2008-09</c:v>
                </c:pt>
                <c:pt idx="12">
                  <c:v>2009-10</c:v>
                </c:pt>
                <c:pt idx="13">
                  <c:v>2010-11</c:v>
                </c:pt>
                <c:pt idx="14">
                  <c:v>2011-12</c:v>
                </c:pt>
                <c:pt idx="15">
                  <c:v>2012-13</c:v>
                </c:pt>
                <c:pt idx="16">
                  <c:v>2013-14</c:v>
                </c:pt>
                <c:pt idx="17">
                  <c:v>2014-15</c:v>
                </c:pt>
                <c:pt idx="18">
                  <c:v>2015-16</c:v>
                </c:pt>
                <c:pt idx="19">
                  <c:v>2016-17</c:v>
                </c:pt>
                <c:pt idx="20">
                  <c:v>2017-18</c:v>
                </c:pt>
                <c:pt idx="21">
                  <c:v>2018-19</c:v>
                </c:pt>
                <c:pt idx="22">
                  <c:v>2019-20</c:v>
                </c:pt>
                <c:pt idx="23">
                  <c:v>2020-21</c:v>
                </c:pt>
                <c:pt idx="24">
                  <c:v>2021-22</c:v>
                </c:pt>
              </c:strCache>
            </c:strRef>
          </c:cat>
          <c:val>
            <c:numRef>
              <c:f>'6.15'!$C$27:$C$51</c:f>
              <c:numCache>
                <c:formatCode>0.0%</c:formatCode>
                <c:ptCount val="25"/>
                <c:pt idx="0">
                  <c:v>0.25436199999999998</c:v>
                </c:pt>
                <c:pt idx="1">
                  <c:v>0.25776900000000003</c:v>
                </c:pt>
                <c:pt idx="2">
                  <c:v>0.25690299999999999</c:v>
                </c:pt>
                <c:pt idx="3">
                  <c:v>0.26433700000000004</c:v>
                </c:pt>
                <c:pt idx="4">
                  <c:v>0.26753399999999999</c:v>
                </c:pt>
                <c:pt idx="5">
                  <c:v>0.27275300000000002</c:v>
                </c:pt>
                <c:pt idx="6">
                  <c:v>0.27166899999999999</c:v>
                </c:pt>
                <c:pt idx="7">
                  <c:v>0.27926499999999999</c:v>
                </c:pt>
                <c:pt idx="8">
                  <c:v>0.26199899999999998</c:v>
                </c:pt>
                <c:pt idx="9">
                  <c:v>0.27143999999999996</c:v>
                </c:pt>
                <c:pt idx="10">
                  <c:v>0.26442100000000002</c:v>
                </c:pt>
                <c:pt idx="11">
                  <c:v>0.26487700000000003</c:v>
                </c:pt>
                <c:pt idx="12">
                  <c:v>0.25043700000000002</c:v>
                </c:pt>
                <c:pt idx="13">
                  <c:v>0.238761</c:v>
                </c:pt>
                <c:pt idx="14">
                  <c:v>0.24100100000000002</c:v>
                </c:pt>
                <c:pt idx="15">
                  <c:v>0.23906300000000003</c:v>
                </c:pt>
                <c:pt idx="16">
                  <c:v>0.23309199999999999</c:v>
                </c:pt>
                <c:pt idx="17">
                  <c:v>0.236592</c:v>
                </c:pt>
                <c:pt idx="18">
                  <c:v>0.22694900000000001</c:v>
                </c:pt>
                <c:pt idx="19">
                  <c:v>0.23458899999999999</c:v>
                </c:pt>
                <c:pt idx="20">
                  <c:v>0.232901</c:v>
                </c:pt>
                <c:pt idx="21">
                  <c:v>0.24982299999999999</c:v>
                </c:pt>
                <c:pt idx="22">
                  <c:v>0.21401800000000001</c:v>
                </c:pt>
                <c:pt idx="23">
                  <c:v>0.236016</c:v>
                </c:pt>
                <c:pt idx="24">
                  <c:v>0.24742500000000001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B-47CB-8B86-98FDE1920346}"/>
            </c:ext>
          </c:extLst>
        </c:ser>
        <c:ser>
          <c:idx val="1"/>
          <c:order val="1"/>
          <c:tx>
            <c:strRef>
              <c:f>'6.15'!$D$26</c:f>
              <c:strCache>
                <c:ptCount val="1"/>
                <c:pt idx="0">
                  <c:v>Men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3"/>
              <c:dLblPos val="t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0B-47CB-8B86-98FDE19203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'6.15'!$B$27:$B$51</c:f>
              <c:strCache>
                <c:ptCount val="25"/>
                <c:pt idx="0">
                  <c:v>1997-98</c:v>
                </c:pt>
                <c:pt idx="1">
                  <c:v>1998-99</c:v>
                </c:pt>
                <c:pt idx="2">
                  <c:v>1999-00</c:v>
                </c:pt>
                <c:pt idx="3">
                  <c:v>2000-01</c:v>
                </c:pt>
                <c:pt idx="4">
                  <c:v>2001-02</c:v>
                </c:pt>
                <c:pt idx="5">
                  <c:v>2002-03</c:v>
                </c:pt>
                <c:pt idx="6">
                  <c:v>2003-04</c:v>
                </c:pt>
                <c:pt idx="7">
                  <c:v>2004-05</c:v>
                </c:pt>
                <c:pt idx="8">
                  <c:v>2005-06</c:v>
                </c:pt>
                <c:pt idx="9">
                  <c:v>2006-07</c:v>
                </c:pt>
                <c:pt idx="10">
                  <c:v>2007-08</c:v>
                </c:pt>
                <c:pt idx="11">
                  <c:v>2008-09</c:v>
                </c:pt>
                <c:pt idx="12">
                  <c:v>2009-10</c:v>
                </c:pt>
                <c:pt idx="13">
                  <c:v>2010-11</c:v>
                </c:pt>
                <c:pt idx="14">
                  <c:v>2011-12</c:v>
                </c:pt>
                <c:pt idx="15">
                  <c:v>2012-13</c:v>
                </c:pt>
                <c:pt idx="16">
                  <c:v>2013-14</c:v>
                </c:pt>
                <c:pt idx="17">
                  <c:v>2014-15</c:v>
                </c:pt>
                <c:pt idx="18">
                  <c:v>2015-16</c:v>
                </c:pt>
                <c:pt idx="19">
                  <c:v>2016-17</c:v>
                </c:pt>
                <c:pt idx="20">
                  <c:v>2017-18</c:v>
                </c:pt>
                <c:pt idx="21">
                  <c:v>2018-19</c:v>
                </c:pt>
                <c:pt idx="22">
                  <c:v>2019-20</c:v>
                </c:pt>
                <c:pt idx="23">
                  <c:v>2020-21</c:v>
                </c:pt>
                <c:pt idx="24">
                  <c:v>2021-22</c:v>
                </c:pt>
              </c:strCache>
            </c:strRef>
          </c:cat>
          <c:val>
            <c:numRef>
              <c:f>'6.15'!$D$27:$D$51</c:f>
              <c:numCache>
                <c:formatCode>0.0%</c:formatCode>
                <c:ptCount val="25"/>
                <c:pt idx="0">
                  <c:v>0.32867499999999999</c:v>
                </c:pt>
                <c:pt idx="1">
                  <c:v>0.32870500000000002</c:v>
                </c:pt>
                <c:pt idx="2">
                  <c:v>0.32239699999999999</c:v>
                </c:pt>
                <c:pt idx="3">
                  <c:v>0.32705699999999999</c:v>
                </c:pt>
                <c:pt idx="4">
                  <c:v>0.33376600000000001</c:v>
                </c:pt>
                <c:pt idx="5">
                  <c:v>0.33898099999999998</c:v>
                </c:pt>
                <c:pt idx="6">
                  <c:v>0.33698500000000003</c:v>
                </c:pt>
                <c:pt idx="7">
                  <c:v>0.33212899999999995</c:v>
                </c:pt>
                <c:pt idx="8">
                  <c:v>0.33645200000000003</c:v>
                </c:pt>
                <c:pt idx="9">
                  <c:v>0.334063</c:v>
                </c:pt>
                <c:pt idx="10">
                  <c:v>0.32179600000000003</c:v>
                </c:pt>
                <c:pt idx="11">
                  <c:v>0.32516699999999998</c:v>
                </c:pt>
                <c:pt idx="12">
                  <c:v>0.31683700000000004</c:v>
                </c:pt>
                <c:pt idx="13">
                  <c:v>0.31456099999999998</c:v>
                </c:pt>
                <c:pt idx="14">
                  <c:v>0.307502</c:v>
                </c:pt>
                <c:pt idx="15">
                  <c:v>0.29963899999999999</c:v>
                </c:pt>
                <c:pt idx="16">
                  <c:v>0.295962</c:v>
                </c:pt>
                <c:pt idx="17">
                  <c:v>0.29338399999999998</c:v>
                </c:pt>
                <c:pt idx="18">
                  <c:v>0.28258299999999997</c:v>
                </c:pt>
                <c:pt idx="19">
                  <c:v>0.28206799999999999</c:v>
                </c:pt>
                <c:pt idx="20">
                  <c:v>0.27112200000000003</c:v>
                </c:pt>
                <c:pt idx="21">
                  <c:v>0.29384100000000002</c:v>
                </c:pt>
                <c:pt idx="22">
                  <c:v>0.24898100000000001</c:v>
                </c:pt>
                <c:pt idx="23">
                  <c:v>0.27646999999999999</c:v>
                </c:pt>
                <c:pt idx="24">
                  <c:v>0.274924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B-47CB-8B86-98FDE1920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7264607"/>
        <c:axId val="1287271327"/>
      </c:lineChart>
      <c:catAx>
        <c:axId val="128726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7271327"/>
        <c:crosses val="autoZero"/>
        <c:auto val="1"/>
        <c:lblAlgn val="ctr"/>
        <c:lblOffset val="100"/>
        <c:noMultiLvlLbl val="0"/>
      </c:catAx>
      <c:valAx>
        <c:axId val="1287271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7264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023099221169315E-2"/>
          <c:y val="2.9277858799162185E-2"/>
          <c:w val="0.89528217919899034"/>
          <c:h val="0.86199910713827899"/>
        </c:manualLayout>
      </c:layout>
      <c:lineChart>
        <c:grouping val="standard"/>
        <c:varyColors val="0"/>
        <c:ser>
          <c:idx val="1"/>
          <c:order val="0"/>
          <c:tx>
            <c:strRef>
              <c:f>'6.16'!$G$33</c:f>
              <c:strCache>
                <c:ptCount val="1"/>
                <c:pt idx="0">
                  <c:v>Ireland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7"/>
              <c:layout>
                <c:manualLayout>
                  <c:x val="8.0442433383608371E-3"/>
                  <c:y val="-4.60389758641679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rgbClr val="67C7C7"/>
                      </a:solidFill>
                      <a:latin typeface="+mn-lt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BE-495A-BEE0-9F59324657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rgbClr val="46413C"/>
                    </a:solidFill>
                    <a:latin typeface="+mn-lt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'6.16'!$F$34:$F$64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'6.16'!$G$34:$G$64</c:f>
              <c:numCache>
                <c:formatCode>0.0</c:formatCode>
                <c:ptCount val="31"/>
                <c:pt idx="0">
                  <c:v>81.428571428571445</c:v>
                </c:pt>
                <c:pt idx="1">
                  <c:v>85.238095238095241</c:v>
                </c:pt>
                <c:pt idx="2">
                  <c:v>91.428571428571431</c:v>
                </c:pt>
                <c:pt idx="3">
                  <c:v>100.95238095238095</c:v>
                </c:pt>
                <c:pt idx="4">
                  <c:v>111.90476190476191</c:v>
                </c:pt>
                <c:pt idx="5">
                  <c:v>91.904761904761912</c:v>
                </c:pt>
                <c:pt idx="6">
                  <c:v>100</c:v>
                </c:pt>
                <c:pt idx="7">
                  <c:v>106.66666666666667</c:v>
                </c:pt>
                <c:pt idx="8">
                  <c:v>94.761904761904759</c:v>
                </c:pt>
                <c:pt idx="9">
                  <c:v>92.857142857142861</c:v>
                </c:pt>
                <c:pt idx="10">
                  <c:v>96.190476190476176</c:v>
                </c:pt>
                <c:pt idx="11">
                  <c:v>88.095238095238088</c:v>
                </c:pt>
                <c:pt idx="12">
                  <c:v>85.238095238095241</c:v>
                </c:pt>
                <c:pt idx="13">
                  <c:v>78.571428571428569</c:v>
                </c:pt>
                <c:pt idx="14">
                  <c:v>81.904761904761898</c:v>
                </c:pt>
                <c:pt idx="15">
                  <c:v>93.333333333333329</c:v>
                </c:pt>
                <c:pt idx="16">
                  <c:v>85.238095238095241</c:v>
                </c:pt>
                <c:pt idx="17">
                  <c:v>96.190476190476176</c:v>
                </c:pt>
                <c:pt idx="18">
                  <c:v>93.333333333333329</c:v>
                </c:pt>
                <c:pt idx="19">
                  <c:v>81.428571428571445</c:v>
                </c:pt>
                <c:pt idx="20">
                  <c:v>82.857142857142847</c:v>
                </c:pt>
                <c:pt idx="21">
                  <c:v>69.047619047619051</c:v>
                </c:pt>
                <c:pt idx="22">
                  <c:v>70.952380952380949</c:v>
                </c:pt>
                <c:pt idx="23">
                  <c:v>62.38095238095238</c:v>
                </c:pt>
                <c:pt idx="24">
                  <c:v>64.761904761904759</c:v>
                </c:pt>
                <c:pt idx="25">
                  <c:v>58.571428571428577</c:v>
                </c:pt>
                <c:pt idx="26">
                  <c:v>50</c:v>
                </c:pt>
                <c:pt idx="27">
                  <c:v>58.095238095238088</c:v>
                </c:pt>
                <c:pt idx="28">
                  <c:v>64.285714285714292</c:v>
                </c:pt>
                <c:pt idx="29">
                  <c:v>42.38095238095238</c:v>
                </c:pt>
                <c:pt idx="30">
                  <c:v>51.904761904761912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C-4931-9787-545B96390A43}"/>
            </c:ext>
          </c:extLst>
        </c:ser>
        <c:ser>
          <c:idx val="0"/>
          <c:order val="1"/>
          <c:tx>
            <c:strRef>
              <c:f>'6.16'!$H$33</c:f>
              <c:strCache>
                <c:ptCount val="1"/>
                <c:pt idx="0">
                  <c:v>Scotland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0"/>
                  <c:y val="-9.48194936474706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BE-495A-BEE0-9F59324657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rgbClr val="46413C"/>
                    </a:solidFill>
                    <a:latin typeface="+mn-lt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'6.16'!$F$34:$F$64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'6.16'!$H$34:$H$64</c:f>
              <c:numCache>
                <c:formatCode>0.0</c:formatCode>
                <c:ptCount val="31"/>
                <c:pt idx="0">
                  <c:v>90</c:v>
                </c:pt>
                <c:pt idx="1">
                  <c:v>93.571428571428569</c:v>
                </c:pt>
                <c:pt idx="2">
                  <c:v>92.857142857142861</c:v>
                </c:pt>
                <c:pt idx="3">
                  <c:v>95.714285714285722</c:v>
                </c:pt>
                <c:pt idx="4">
                  <c:v>95.357142857142847</c:v>
                </c:pt>
                <c:pt idx="5">
                  <c:v>97.857142857142847</c:v>
                </c:pt>
                <c:pt idx="6">
                  <c:v>100</c:v>
                </c:pt>
                <c:pt idx="7">
                  <c:v>94.642857142857139</c:v>
                </c:pt>
                <c:pt idx="8">
                  <c:v>98.214285714285708</c:v>
                </c:pt>
                <c:pt idx="9">
                  <c:v>85.357142857142847</c:v>
                </c:pt>
                <c:pt idx="10">
                  <c:v>88.214285714285708</c:v>
                </c:pt>
                <c:pt idx="11">
                  <c:v>79.285714285714278</c:v>
                </c:pt>
                <c:pt idx="12">
                  <c:v>84.642857142857139</c:v>
                </c:pt>
                <c:pt idx="13">
                  <c:v>88.571428571428584</c:v>
                </c:pt>
                <c:pt idx="14">
                  <c:v>89.285714285714292</c:v>
                </c:pt>
                <c:pt idx="15">
                  <c:v>76.071428571428584</c:v>
                </c:pt>
                <c:pt idx="16">
                  <c:v>80.714285714285722</c:v>
                </c:pt>
                <c:pt idx="17">
                  <c:v>88.214285714285708</c:v>
                </c:pt>
                <c:pt idx="18">
                  <c:v>84.285714285714292</c:v>
                </c:pt>
                <c:pt idx="19">
                  <c:v>84.642857142857139</c:v>
                </c:pt>
                <c:pt idx="20">
                  <c:v>69.285714285714278</c:v>
                </c:pt>
                <c:pt idx="21">
                  <c:v>66.071428571428569</c:v>
                </c:pt>
                <c:pt idx="22">
                  <c:v>70.714285714285722</c:v>
                </c:pt>
                <c:pt idx="23">
                  <c:v>71.785714285714292</c:v>
                </c:pt>
                <c:pt idx="24">
                  <c:v>79.285714285714278</c:v>
                </c:pt>
                <c:pt idx="25">
                  <c:v>84.642857142857139</c:v>
                </c:pt>
                <c:pt idx="26">
                  <c:v>78.928571428571431</c:v>
                </c:pt>
                <c:pt idx="27">
                  <c:v>77.142857142857153</c:v>
                </c:pt>
                <c:pt idx="28">
                  <c:v>75.714285714285708</c:v>
                </c:pt>
                <c:pt idx="29">
                  <c:v>80</c:v>
                </c:pt>
                <c:pt idx="30">
                  <c:v>68.928571428571431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BC-4931-9787-545B96390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2392831"/>
        <c:axId val="402387551"/>
      </c:lineChart>
      <c:catAx>
        <c:axId val="402392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46413C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40238755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402387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19050"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46413C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402392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600">
          <a:solidFill>
            <a:srgbClr val="46413C"/>
          </a:solidFill>
          <a:latin typeface="+mn-lt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22592592592598E-2"/>
          <c:y val="7.5031465263856026E-2"/>
          <c:w val="0.86656537037037051"/>
          <c:h val="0.79196182041454244"/>
        </c:manualLayout>
      </c:layout>
      <c:lineChart>
        <c:grouping val="standard"/>
        <c:varyColors val="0"/>
        <c:ser>
          <c:idx val="0"/>
          <c:order val="0"/>
          <c:tx>
            <c:strRef>
              <c:f>'1.5'!$C$23</c:f>
              <c:strCache>
                <c:ptCount val="1"/>
                <c:pt idx="0">
                  <c:v>Most deprived 20%</c:v>
                </c:pt>
              </c:strCache>
            </c:strRef>
          </c:tx>
          <c:spPr>
            <a:ln w="38100" cap="rnd">
              <a:solidFill>
                <a:srgbClr val="67C7C7"/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A2-491D-A84D-FF1501ABD1A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A2-491D-A84D-FF1501ABD1A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A2-491D-A84D-FF1501ABD1A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A2-491D-A84D-FF1501ABD1A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A3-4897-A6ED-80A3F3EACC1F}"/>
                </c:ext>
              </c:extLst>
            </c:dLbl>
            <c:dLbl>
              <c:idx val="5"/>
              <c:layout>
                <c:manualLayout>
                  <c:x val="9.0713826838045552E-17"/>
                  <c:y val="-0.10833273843517995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A3-4897-A6ED-80A3F3EACC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clip" vert="horz" wrap="non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numRef>
              <c:f>'1.5'!$B$24:$B$29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'1.5'!$C$24:$C$29</c:f>
              <c:numCache>
                <c:formatCode>#,##0.0</c:formatCode>
                <c:ptCount val="6"/>
                <c:pt idx="0">
                  <c:v>68.2</c:v>
                </c:pt>
                <c:pt idx="1">
                  <c:v>68.3</c:v>
                </c:pt>
                <c:pt idx="2">
                  <c:v>64.400000000000006</c:v>
                </c:pt>
                <c:pt idx="3">
                  <c:v>51.7</c:v>
                </c:pt>
                <c:pt idx="4">
                  <c:v>53.2</c:v>
                </c:pt>
                <c:pt idx="5">
                  <c:v>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A2-491D-A84D-FF1501ABD1AE}"/>
            </c:ext>
          </c:extLst>
        </c:ser>
        <c:ser>
          <c:idx val="1"/>
          <c:order val="1"/>
          <c:tx>
            <c:strRef>
              <c:f>'1.5'!$D$23</c:f>
              <c:strCache>
                <c:ptCount val="1"/>
                <c:pt idx="0">
                  <c:v>Least deprived 20%</c:v>
                </c:pt>
              </c:strCache>
            </c:strRef>
          </c:tx>
          <c:spPr>
            <a:ln w="38100" cap="rnd">
              <a:solidFill>
                <a:srgbClr val="833694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833694"/>
              </a:solidFill>
              <a:ln w="9525">
                <a:noFill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A2-491D-A84D-FF1501ABD1A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A2-491D-A84D-FF1501ABD1A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DA2-491D-A84D-FF1501ABD1A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DA2-491D-A84D-FF1501ABD1A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A3-4897-A6ED-80A3F3EACC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clip" vert="horz" wrap="non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833694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numRef>
              <c:f>'1.5'!$B$24:$B$29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'1.5'!$D$24:$D$29</c:f>
              <c:numCache>
                <c:formatCode>#,##0.0</c:formatCode>
                <c:ptCount val="6"/>
                <c:pt idx="0">
                  <c:v>3.6</c:v>
                </c:pt>
                <c:pt idx="1">
                  <c:v>3.8</c:v>
                </c:pt>
                <c:pt idx="2">
                  <c:v>4.5</c:v>
                </c:pt>
                <c:pt idx="3">
                  <c:v>3.5</c:v>
                </c:pt>
                <c:pt idx="4">
                  <c:v>3.7</c:v>
                </c:pt>
                <c:pt idx="5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DA2-491D-A84D-FF1501ABD1AE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36344736"/>
        <c:axId val="336345696"/>
      </c:lineChart>
      <c:catAx>
        <c:axId val="33634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336345696"/>
        <c:crosses val="autoZero"/>
        <c:auto val="1"/>
        <c:lblAlgn val="ctr"/>
        <c:lblOffset val="100"/>
        <c:noMultiLvlLbl val="0"/>
      </c:catAx>
      <c:valAx>
        <c:axId val="336345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33634473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Source Sans Pro" panose="020B0503030403020204" pitchFamily="34" charset="0"/>
          <a:ea typeface="Source Sans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126296296296308E-2"/>
          <c:y val="5.7392708333333334E-2"/>
          <c:w val="0.8900838888888889"/>
          <c:h val="0.82882048611111114"/>
        </c:manualLayout>
      </c:layout>
      <c:lineChart>
        <c:grouping val="standard"/>
        <c:varyColors val="0"/>
        <c:ser>
          <c:idx val="0"/>
          <c:order val="0"/>
          <c:tx>
            <c:strRef>
              <c:f>'1.6'!$C$25</c:f>
              <c:strCache>
                <c:ptCount val="1"/>
                <c:pt idx="0">
                  <c:v>Most deprived 20%</c:v>
                </c:pt>
              </c:strCache>
            </c:strRef>
          </c:tx>
          <c:spPr>
            <a:ln w="38100" cap="rnd">
              <a:solidFill>
                <a:srgbClr val="67C7C7"/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48-407F-94D1-BAB8605DA8B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48-407F-94D1-BAB8605DA8B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48-407F-94D1-BAB8605DA8BA}"/>
                </c:ext>
              </c:extLst>
            </c:dLbl>
            <c:dLbl>
              <c:idx val="3"/>
              <c:layout>
                <c:manualLayout>
                  <c:x val="0"/>
                  <c:y val="-0.1349236166539825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DD-4AC1-8B07-2AD074922B1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79-4C84-A5B7-76CAC8ECE8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clip" vert="horz" wrap="non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numRef>
              <c:f>'1.6'!$B$26:$B$30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'1.6'!$C$26:$C$30</c:f>
              <c:numCache>
                <c:formatCode>#,##0</c:formatCode>
                <c:ptCount val="5"/>
                <c:pt idx="0">
                  <c:v>37.732399999999998</c:v>
                </c:pt>
                <c:pt idx="1">
                  <c:v>41.173499999999997</c:v>
                </c:pt>
                <c:pt idx="2">
                  <c:v>45.846400000000003</c:v>
                </c:pt>
                <c:pt idx="3">
                  <c:v>41.717500000000001</c:v>
                </c:pt>
                <c:pt idx="4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48-407F-94D1-BAB8605DA8BA}"/>
            </c:ext>
          </c:extLst>
        </c:ser>
        <c:ser>
          <c:idx val="1"/>
          <c:order val="1"/>
          <c:tx>
            <c:strRef>
              <c:f>'1.6'!$D$25</c:f>
              <c:strCache>
                <c:ptCount val="1"/>
                <c:pt idx="0">
                  <c:v>Least deprived 20%</c:v>
                </c:pt>
              </c:strCache>
            </c:strRef>
          </c:tx>
          <c:spPr>
            <a:ln w="38100" cap="rnd">
              <a:solidFill>
                <a:srgbClr val="83369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33694"/>
              </a:solidFill>
              <a:ln w="9525">
                <a:noFill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48-407F-94D1-BAB8605DA8B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48-407F-94D1-BAB8605DA8B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848-407F-94D1-BAB8605DA8BA}"/>
                </c:ext>
              </c:extLst>
            </c:dLbl>
            <c:dLbl>
              <c:idx val="3"/>
              <c:layout>
                <c:manualLayout>
                  <c:x val="-5.8427689582086925E-2"/>
                  <c:y val="-8.5645870844393387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79-4C84-A5B7-76CAC8ECE88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79-4C84-A5B7-76CAC8ECE8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clip" vert="horz" wrap="non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833694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numRef>
              <c:f>'1.6'!$B$26:$B$30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'1.6'!$D$26:$D$30</c:f>
              <c:numCache>
                <c:formatCode>#,##0</c:formatCode>
                <c:ptCount val="5"/>
                <c:pt idx="0">
                  <c:v>6.8490700000000002</c:v>
                </c:pt>
                <c:pt idx="1">
                  <c:v>9.5140100000000007</c:v>
                </c:pt>
                <c:pt idx="2">
                  <c:v>8.16343</c:v>
                </c:pt>
                <c:pt idx="3">
                  <c:v>9.6152200000000008</c:v>
                </c:pt>
                <c:pt idx="4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848-407F-94D1-BAB8605DA8BA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36344736"/>
        <c:axId val="336345696"/>
      </c:lineChart>
      <c:catAx>
        <c:axId val="33634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336345696"/>
        <c:crosses val="autoZero"/>
        <c:auto val="1"/>
        <c:lblAlgn val="ctr"/>
        <c:lblOffset val="100"/>
        <c:noMultiLvlLbl val="0"/>
      </c:catAx>
      <c:valAx>
        <c:axId val="336345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3363447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Source Sans Pro" panose="020B0503030403020204" pitchFamily="34" charset="0"/>
          <a:ea typeface="Source Sans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66296296296297"/>
          <c:y val="4.6592886036735739E-2"/>
          <c:w val="0.85680942056312082"/>
          <c:h val="0.62824583139322077"/>
        </c:manualLayout>
      </c:layout>
      <c:lineChart>
        <c:grouping val="standard"/>
        <c:varyColors val="0"/>
        <c:ser>
          <c:idx val="0"/>
          <c:order val="0"/>
          <c:tx>
            <c:strRef>
              <c:f>'2.1'!$B$28</c:f>
              <c:strCache>
                <c:ptCount val="1"/>
                <c:pt idx="0">
                  <c:v>Working-age adults</c:v>
                </c:pt>
              </c:strCache>
            </c:strRef>
          </c:tx>
          <c:spPr>
            <a:ln w="28575" cap="rnd">
              <a:solidFill>
                <a:srgbClr val="67C7C7"/>
              </a:solidFill>
              <a:prstDash val="solid"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18-68FA-4C41-8AC5-86413F821B1D}"/>
              </c:ext>
            </c:extLst>
          </c:dPt>
          <c:cat>
            <c:strRef>
              <c:f>'2.1'!$C$26:$Y$26</c:f>
              <c:strCache>
                <c:ptCount val="23"/>
                <c:pt idx="0">
                  <c:v>1999-2002</c:v>
                </c:pt>
                <c:pt idx="1">
                  <c:v>2000-2003</c:v>
                </c:pt>
                <c:pt idx="2">
                  <c:v>2001-2004</c:v>
                </c:pt>
                <c:pt idx="3">
                  <c:v>2002-2005</c:v>
                </c:pt>
                <c:pt idx="4">
                  <c:v>2003-2006</c:v>
                </c:pt>
                <c:pt idx="5">
                  <c:v>2004-2007</c:v>
                </c:pt>
                <c:pt idx="6">
                  <c:v>2005-2008</c:v>
                </c:pt>
                <c:pt idx="7">
                  <c:v>2006-2009</c:v>
                </c:pt>
                <c:pt idx="8">
                  <c:v>2007-2010</c:v>
                </c:pt>
                <c:pt idx="9">
                  <c:v>2008-2011</c:v>
                </c:pt>
                <c:pt idx="10">
                  <c:v>2009-2012</c:v>
                </c:pt>
                <c:pt idx="11">
                  <c:v>2010-2013</c:v>
                </c:pt>
                <c:pt idx="12">
                  <c:v>2011-2014</c:v>
                </c:pt>
                <c:pt idx="13">
                  <c:v>2012-2015</c:v>
                </c:pt>
                <c:pt idx="14">
                  <c:v>2013-2016</c:v>
                </c:pt>
                <c:pt idx="15">
                  <c:v>2014-2017</c:v>
                </c:pt>
                <c:pt idx="16">
                  <c:v>2015-2018</c:v>
                </c:pt>
                <c:pt idx="17">
                  <c:v>2016-2019</c:v>
                </c:pt>
                <c:pt idx="18">
                  <c:v>2017-2020</c:v>
                </c:pt>
                <c:pt idx="19">
                  <c:v>2018-2021</c:v>
                </c:pt>
                <c:pt idx="20">
                  <c:v>2019-2022</c:v>
                </c:pt>
                <c:pt idx="21">
                  <c:v>2020-2023</c:v>
                </c:pt>
                <c:pt idx="22">
                  <c:v>2021-2024</c:v>
                </c:pt>
              </c:strCache>
            </c:strRef>
          </c:cat>
          <c:val>
            <c:numRef>
              <c:f>'2.1'!$C$28:$Y$28</c:f>
              <c:numCache>
                <c:formatCode>_-"£"* #,##0_-;\-"£"* #,##0_-;_-"£"* "-"??_-;_-@_-</c:formatCode>
                <c:ptCount val="23"/>
                <c:pt idx="0">
                  <c:v>582</c:v>
                </c:pt>
                <c:pt idx="1">
                  <c:v>600</c:v>
                </c:pt>
                <c:pt idx="2">
                  <c:v>626</c:v>
                </c:pt>
                <c:pt idx="3">
                  <c:v>642</c:v>
                </c:pt>
                <c:pt idx="4">
                  <c:v>654</c:v>
                </c:pt>
                <c:pt idx="5">
                  <c:v>663</c:v>
                </c:pt>
                <c:pt idx="6">
                  <c:v>670</c:v>
                </c:pt>
                <c:pt idx="7">
                  <c:v>679</c:v>
                </c:pt>
                <c:pt idx="8">
                  <c:v>687</c:v>
                </c:pt>
                <c:pt idx="9">
                  <c:v>682</c:v>
                </c:pt>
                <c:pt idx="10">
                  <c:v>672</c:v>
                </c:pt>
                <c:pt idx="11">
                  <c:v>656</c:v>
                </c:pt>
                <c:pt idx="12">
                  <c:v>660</c:v>
                </c:pt>
                <c:pt idx="13">
                  <c:v>668</c:v>
                </c:pt>
                <c:pt idx="14">
                  <c:v>678</c:v>
                </c:pt>
                <c:pt idx="15">
                  <c:v>692</c:v>
                </c:pt>
                <c:pt idx="16">
                  <c:v>699</c:v>
                </c:pt>
                <c:pt idx="17">
                  <c:v>700</c:v>
                </c:pt>
                <c:pt idx="18">
                  <c:v>710</c:v>
                </c:pt>
                <c:pt idx="19">
                  <c:v>715</c:v>
                </c:pt>
                <c:pt idx="20">
                  <c:v>709</c:v>
                </c:pt>
                <c:pt idx="21">
                  <c:v>689</c:v>
                </c:pt>
                <c:pt idx="22">
                  <c:v>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68FA-4C41-8AC5-86413F821B1D}"/>
            </c:ext>
          </c:extLst>
        </c:ser>
        <c:ser>
          <c:idx val="1"/>
          <c:order val="1"/>
          <c:tx>
            <c:strRef>
              <c:f>'2.1'!$B$27</c:f>
              <c:strCache>
                <c:ptCount val="1"/>
                <c:pt idx="0">
                  <c:v>All people</c:v>
                </c:pt>
              </c:strCache>
            </c:strRef>
          </c:tx>
          <c:spPr>
            <a:ln w="28575" cap="rnd">
              <a:solidFill>
                <a:srgbClr val="833694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cat>
            <c:strRef>
              <c:f>'2.1'!$C$26:$Y$26</c:f>
              <c:strCache>
                <c:ptCount val="23"/>
                <c:pt idx="0">
                  <c:v>1999-2002</c:v>
                </c:pt>
                <c:pt idx="1">
                  <c:v>2000-2003</c:v>
                </c:pt>
                <c:pt idx="2">
                  <c:v>2001-2004</c:v>
                </c:pt>
                <c:pt idx="3">
                  <c:v>2002-2005</c:v>
                </c:pt>
                <c:pt idx="4">
                  <c:v>2003-2006</c:v>
                </c:pt>
                <c:pt idx="5">
                  <c:v>2004-2007</c:v>
                </c:pt>
                <c:pt idx="6">
                  <c:v>2005-2008</c:v>
                </c:pt>
                <c:pt idx="7">
                  <c:v>2006-2009</c:v>
                </c:pt>
                <c:pt idx="8">
                  <c:v>2007-2010</c:v>
                </c:pt>
                <c:pt idx="9">
                  <c:v>2008-2011</c:v>
                </c:pt>
                <c:pt idx="10">
                  <c:v>2009-2012</c:v>
                </c:pt>
                <c:pt idx="11">
                  <c:v>2010-2013</c:v>
                </c:pt>
                <c:pt idx="12">
                  <c:v>2011-2014</c:v>
                </c:pt>
                <c:pt idx="13">
                  <c:v>2012-2015</c:v>
                </c:pt>
                <c:pt idx="14">
                  <c:v>2013-2016</c:v>
                </c:pt>
                <c:pt idx="15">
                  <c:v>2014-2017</c:v>
                </c:pt>
                <c:pt idx="16">
                  <c:v>2015-2018</c:v>
                </c:pt>
                <c:pt idx="17">
                  <c:v>2016-2019</c:v>
                </c:pt>
                <c:pt idx="18">
                  <c:v>2017-2020</c:v>
                </c:pt>
                <c:pt idx="19">
                  <c:v>2018-2021</c:v>
                </c:pt>
                <c:pt idx="20">
                  <c:v>2019-2022</c:v>
                </c:pt>
                <c:pt idx="21">
                  <c:v>2020-2023</c:v>
                </c:pt>
                <c:pt idx="22">
                  <c:v>2021-2024</c:v>
                </c:pt>
              </c:strCache>
            </c:strRef>
          </c:cat>
          <c:val>
            <c:numRef>
              <c:f>'2.1'!$C$27:$Y$27</c:f>
              <c:numCache>
                <c:formatCode>_-"£"* #,##0_-;\-"£"* #,##0_-;_-"£"* "-"??_-;_-@_-</c:formatCode>
                <c:ptCount val="23"/>
                <c:pt idx="0">
                  <c:v>528</c:v>
                </c:pt>
                <c:pt idx="1">
                  <c:v>544</c:v>
                </c:pt>
                <c:pt idx="2">
                  <c:v>566</c:v>
                </c:pt>
                <c:pt idx="3">
                  <c:v>580</c:v>
                </c:pt>
                <c:pt idx="4">
                  <c:v>593</c:v>
                </c:pt>
                <c:pt idx="5">
                  <c:v>596</c:v>
                </c:pt>
                <c:pt idx="6">
                  <c:v>604</c:v>
                </c:pt>
                <c:pt idx="7">
                  <c:v>614</c:v>
                </c:pt>
                <c:pt idx="8">
                  <c:v>626</c:v>
                </c:pt>
                <c:pt idx="9">
                  <c:v>625</c:v>
                </c:pt>
                <c:pt idx="10">
                  <c:v>621</c:v>
                </c:pt>
                <c:pt idx="11">
                  <c:v>612</c:v>
                </c:pt>
                <c:pt idx="12">
                  <c:v>613</c:v>
                </c:pt>
                <c:pt idx="13">
                  <c:v>621</c:v>
                </c:pt>
                <c:pt idx="14">
                  <c:v>628</c:v>
                </c:pt>
                <c:pt idx="15">
                  <c:v>641</c:v>
                </c:pt>
                <c:pt idx="16">
                  <c:v>643</c:v>
                </c:pt>
                <c:pt idx="17">
                  <c:v>649</c:v>
                </c:pt>
                <c:pt idx="18">
                  <c:v>657</c:v>
                </c:pt>
                <c:pt idx="19">
                  <c:v>663</c:v>
                </c:pt>
                <c:pt idx="20">
                  <c:v>650</c:v>
                </c:pt>
                <c:pt idx="21">
                  <c:v>634</c:v>
                </c:pt>
                <c:pt idx="22">
                  <c:v>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9-4CF8-AA75-C12839E83AB6}"/>
            </c:ext>
          </c:extLst>
        </c:ser>
        <c:ser>
          <c:idx val="2"/>
          <c:order val="2"/>
          <c:tx>
            <c:strRef>
              <c:f>'2.1'!$B$29</c:f>
              <c:strCache>
                <c:ptCount val="1"/>
                <c:pt idx="0">
                  <c:v>Pensioners</c:v>
                </c:pt>
              </c:strCache>
            </c:strRef>
          </c:tx>
          <c:spPr>
            <a:ln w="28575">
              <a:prstDash val="solid"/>
            </a:ln>
          </c:spPr>
          <c:marker>
            <c:symbol val="triangle"/>
            <c:size val="6"/>
          </c:marker>
          <c:val>
            <c:numRef>
              <c:f>'2.1'!$C$29:$Y$29</c:f>
              <c:numCache>
                <c:formatCode>_-"£"* #,##0_-;\-"£"* #,##0_-;_-"£"* "-"??_-;_-@_-</c:formatCode>
                <c:ptCount val="23"/>
                <c:pt idx="0">
                  <c:v>434</c:v>
                </c:pt>
                <c:pt idx="1">
                  <c:v>449</c:v>
                </c:pt>
                <c:pt idx="2">
                  <c:v>462</c:v>
                </c:pt>
                <c:pt idx="3">
                  <c:v>477</c:v>
                </c:pt>
                <c:pt idx="4">
                  <c:v>491</c:v>
                </c:pt>
                <c:pt idx="5">
                  <c:v>497</c:v>
                </c:pt>
                <c:pt idx="6">
                  <c:v>503</c:v>
                </c:pt>
                <c:pt idx="7">
                  <c:v>517</c:v>
                </c:pt>
                <c:pt idx="8">
                  <c:v>535</c:v>
                </c:pt>
                <c:pt idx="9">
                  <c:v>546</c:v>
                </c:pt>
                <c:pt idx="10">
                  <c:v>547</c:v>
                </c:pt>
                <c:pt idx="11">
                  <c:v>549</c:v>
                </c:pt>
                <c:pt idx="12">
                  <c:v>546</c:v>
                </c:pt>
                <c:pt idx="13">
                  <c:v>565</c:v>
                </c:pt>
                <c:pt idx="14">
                  <c:v>566</c:v>
                </c:pt>
                <c:pt idx="15">
                  <c:v>581</c:v>
                </c:pt>
                <c:pt idx="16">
                  <c:v>571</c:v>
                </c:pt>
                <c:pt idx="17">
                  <c:v>582</c:v>
                </c:pt>
                <c:pt idx="18">
                  <c:v>588</c:v>
                </c:pt>
                <c:pt idx="19">
                  <c:v>598</c:v>
                </c:pt>
                <c:pt idx="20">
                  <c:v>599</c:v>
                </c:pt>
                <c:pt idx="21">
                  <c:v>585</c:v>
                </c:pt>
                <c:pt idx="22">
                  <c:v>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82B-442B-9D07-48F577857CE8}"/>
            </c:ext>
          </c:extLst>
        </c:ser>
        <c:ser>
          <c:idx val="3"/>
          <c:order val="3"/>
          <c:tx>
            <c:strRef>
              <c:f>'2.1'!$B$30</c:f>
              <c:strCache>
                <c:ptCount val="1"/>
                <c:pt idx="0">
                  <c:v>Children</c:v>
                </c:pt>
              </c:strCache>
            </c:strRef>
          </c:tx>
          <c:spPr>
            <a:ln w="28575"/>
          </c:spPr>
          <c:marker>
            <c:symbol val="x"/>
            <c:size val="6"/>
          </c:marker>
          <c:val>
            <c:numRef>
              <c:f>'2.1'!$C$30:$Y$30</c:f>
              <c:numCache>
                <c:formatCode>_-"£"* #,##0_-;\-"£"* #,##0_-;_-"£"* "-"??_-;_-@_-</c:formatCode>
                <c:ptCount val="23"/>
                <c:pt idx="0">
                  <c:v>451</c:v>
                </c:pt>
                <c:pt idx="1">
                  <c:v>476</c:v>
                </c:pt>
                <c:pt idx="2">
                  <c:v>507</c:v>
                </c:pt>
                <c:pt idx="3">
                  <c:v>530</c:v>
                </c:pt>
                <c:pt idx="4">
                  <c:v>545</c:v>
                </c:pt>
                <c:pt idx="5">
                  <c:v>543</c:v>
                </c:pt>
                <c:pt idx="6">
                  <c:v>554</c:v>
                </c:pt>
                <c:pt idx="7">
                  <c:v>557</c:v>
                </c:pt>
                <c:pt idx="8">
                  <c:v>572</c:v>
                </c:pt>
                <c:pt idx="9">
                  <c:v>570</c:v>
                </c:pt>
                <c:pt idx="10">
                  <c:v>566</c:v>
                </c:pt>
                <c:pt idx="11">
                  <c:v>552</c:v>
                </c:pt>
                <c:pt idx="12">
                  <c:v>547</c:v>
                </c:pt>
                <c:pt idx="13">
                  <c:v>553</c:v>
                </c:pt>
                <c:pt idx="14">
                  <c:v>557</c:v>
                </c:pt>
                <c:pt idx="15">
                  <c:v>576</c:v>
                </c:pt>
                <c:pt idx="16">
                  <c:v>576</c:v>
                </c:pt>
                <c:pt idx="17">
                  <c:v>586</c:v>
                </c:pt>
                <c:pt idx="18">
                  <c:v>585</c:v>
                </c:pt>
                <c:pt idx="19">
                  <c:v>594</c:v>
                </c:pt>
                <c:pt idx="20">
                  <c:v>586</c:v>
                </c:pt>
                <c:pt idx="21">
                  <c:v>584</c:v>
                </c:pt>
                <c:pt idx="22">
                  <c:v>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1-41F7-BA55-EE40BC393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115071"/>
        <c:axId val="865113151"/>
      </c:lineChart>
      <c:catAx>
        <c:axId val="865115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5113151"/>
        <c:crosses val="autoZero"/>
        <c:auto val="1"/>
        <c:lblAlgn val="ctr"/>
        <c:lblOffset val="100"/>
        <c:tickLblSkip val="2"/>
        <c:noMultiLvlLbl val="0"/>
      </c:catAx>
      <c:valAx>
        <c:axId val="865113151"/>
        <c:scaling>
          <c:orientation val="minMax"/>
          <c:max val="8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5115071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7386091489556243E-3"/>
          <c:y val="0.91290546985564891"/>
          <c:w val="0.97416978907431939"/>
          <c:h val="8.4237841812902975E-2"/>
        </c:manualLayout>
      </c:layout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05223273488115"/>
          <c:y val="7.5031465263856026E-2"/>
          <c:w val="0.81017888888888889"/>
          <c:h val="0.76708450778529758"/>
        </c:manualLayout>
      </c:layout>
      <c:lineChart>
        <c:grouping val="standard"/>
        <c:varyColors val="0"/>
        <c:ser>
          <c:idx val="0"/>
          <c:order val="0"/>
          <c:tx>
            <c:strRef>
              <c:f>'2.2'!$B$25</c:f>
              <c:strCache>
                <c:ptCount val="1"/>
                <c:pt idx="0">
                  <c:v>Relative poverty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833694"/>
              </a:solidFill>
              <a:ln w="9525">
                <a:noFill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42-4D94-8B39-E14B3DECF3A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42-4D94-8B39-E14B3DECF3A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42-4D94-8B39-E14B3DECF3A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42-4D94-8B39-E14B3DECF3A1}"/>
                </c:ext>
              </c:extLst>
            </c:dLbl>
            <c:dLbl>
              <c:idx val="4"/>
              <c:dLblPos val="t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42-4D94-8B39-E14B3DECF3A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DD-4E16-91B3-E4F2765353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anchor="ctr" anchorCtr="1"/>
              <a:lstStyle/>
              <a:p>
                <a:pPr>
                  <a:defRPr sz="1400" b="1" i="0" u="none" strike="noStrike" kern="1200" baseline="0">
                    <a:solidFill>
                      <a:srgbClr val="833694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'2.2'!$C$24:$H$24</c:f>
              <c:strCache>
                <c:ptCount val="6"/>
                <c:pt idx="0">
                  <c:v>2016-19</c:v>
                </c:pt>
                <c:pt idx="1">
                  <c:v>2017-20</c:v>
                </c:pt>
                <c:pt idx="2">
                  <c:v>2018-21</c:v>
                </c:pt>
                <c:pt idx="3">
                  <c:v>2019-22</c:v>
                </c:pt>
                <c:pt idx="4">
                  <c:v>2020-23</c:v>
                </c:pt>
                <c:pt idx="5">
                  <c:v>2021-24</c:v>
                </c:pt>
              </c:strCache>
            </c:strRef>
          </c:cat>
          <c:val>
            <c:numRef>
              <c:f>'2.2'!$C$25:$H$25</c:f>
              <c:numCache>
                <c:formatCode>0%</c:formatCode>
                <c:ptCount val="6"/>
                <c:pt idx="0">
                  <c:v>0.19197310000000001</c:v>
                </c:pt>
                <c:pt idx="1">
                  <c:v>0.19349440000000001</c:v>
                </c:pt>
                <c:pt idx="2">
                  <c:v>0.1925916</c:v>
                </c:pt>
                <c:pt idx="3">
                  <c:v>0.2054771</c:v>
                </c:pt>
                <c:pt idx="4">
                  <c:v>0.2063094</c:v>
                </c:pt>
                <c:pt idx="5">
                  <c:v>0.1979301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442-4D94-8B39-E14B3DECF3A1}"/>
            </c:ext>
          </c:extLst>
        </c:ser>
        <c:ser>
          <c:idx val="1"/>
          <c:order val="1"/>
          <c:tx>
            <c:strRef>
              <c:f>'2.2'!$B$26</c:f>
              <c:strCache>
                <c:ptCount val="1"/>
                <c:pt idx="0">
                  <c:v>Absolute poverty</c:v>
                </c:pt>
              </c:strCache>
            </c:strRef>
          </c:tx>
          <c:spPr>
            <a:ln w="3810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42-4D94-8B39-E14B3DECF3A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42-4D94-8B39-E14B3DECF3A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442-4D94-8B39-E14B3DECF3A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442-4D94-8B39-E14B3DECF3A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DD-4E16-91B3-E4F2765353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'2.2'!$C$24:$H$24</c:f>
              <c:strCache>
                <c:ptCount val="6"/>
                <c:pt idx="0">
                  <c:v>2016-19</c:v>
                </c:pt>
                <c:pt idx="1">
                  <c:v>2017-20</c:v>
                </c:pt>
                <c:pt idx="2">
                  <c:v>2018-21</c:v>
                </c:pt>
                <c:pt idx="3">
                  <c:v>2019-22</c:v>
                </c:pt>
                <c:pt idx="4">
                  <c:v>2020-23</c:v>
                </c:pt>
                <c:pt idx="5">
                  <c:v>2021-24</c:v>
                </c:pt>
              </c:strCache>
            </c:strRef>
          </c:cat>
          <c:val>
            <c:numRef>
              <c:f>'2.2'!$C$26:$H$26</c:f>
              <c:numCache>
                <c:formatCode>0%</c:formatCode>
                <c:ptCount val="6"/>
                <c:pt idx="0">
                  <c:v>0.1700923</c:v>
                </c:pt>
                <c:pt idx="1">
                  <c:v>0.16879849999999999</c:v>
                </c:pt>
                <c:pt idx="2">
                  <c:v>0.16543869999999999</c:v>
                </c:pt>
                <c:pt idx="3">
                  <c:v>0.17193659999999999</c:v>
                </c:pt>
                <c:pt idx="4">
                  <c:v>0.1736683</c:v>
                </c:pt>
                <c:pt idx="5">
                  <c:v>0.1644099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442-4D94-8B39-E14B3DECF3A1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6344736"/>
        <c:axId val="336345696"/>
      </c:lineChart>
      <c:catAx>
        <c:axId val="33634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336345696"/>
        <c:crosses val="autoZero"/>
        <c:auto val="1"/>
        <c:lblAlgn val="ctr"/>
        <c:lblOffset val="100"/>
        <c:noMultiLvlLbl val="0"/>
      </c:catAx>
      <c:valAx>
        <c:axId val="336345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33634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Source Sans Pro" panose="020B0503030403020204" pitchFamily="34" charset="0"/>
          <a:ea typeface="Source Sans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'2.3'!$B$25</c:f>
              <c:strCache>
                <c:ptCount val="1"/>
                <c:pt idx="0">
                  <c:v>16-24 year old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3.0592498414492523E-3"/>
                  <c:y val="-9.90211377243120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649222576270345"/>
                      <c:h val="0.175751327204806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1857-4528-B963-2FA3A3DB22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'2.3'!$C$24:$H$24</c:f>
              <c:strCache>
                <c:ptCount val="6"/>
                <c:pt idx="0">
                  <c:v>2016-19</c:v>
                </c:pt>
                <c:pt idx="1">
                  <c:v>2017-20</c:v>
                </c:pt>
                <c:pt idx="2">
                  <c:v>2018-21</c:v>
                </c:pt>
                <c:pt idx="3">
                  <c:v>2019-22</c:v>
                </c:pt>
                <c:pt idx="4">
                  <c:v>2020-23</c:v>
                </c:pt>
                <c:pt idx="5">
                  <c:v>2021-24</c:v>
                </c:pt>
              </c:strCache>
            </c:strRef>
          </c:cat>
          <c:val>
            <c:numRef>
              <c:f>'2.3'!$C$25:$H$25</c:f>
              <c:numCache>
                <c:formatCode>0%</c:formatCode>
                <c:ptCount val="6"/>
                <c:pt idx="0">
                  <c:v>0.30663210000000002</c:v>
                </c:pt>
                <c:pt idx="1">
                  <c:v>0.29292109999999999</c:v>
                </c:pt>
                <c:pt idx="2">
                  <c:v>0.27276030000000001</c:v>
                </c:pt>
                <c:pt idx="3">
                  <c:v>0.36348940000000002</c:v>
                </c:pt>
                <c:pt idx="4">
                  <c:v>0.39094069999999997</c:v>
                </c:pt>
                <c:pt idx="5">
                  <c:v>0.36642970000000002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7-4528-B963-2FA3A3DB228F}"/>
            </c:ext>
          </c:extLst>
        </c:ser>
        <c:ser>
          <c:idx val="1"/>
          <c:order val="1"/>
          <c:tx>
            <c:strRef>
              <c:f>'2.3'!$B$26</c:f>
              <c:strCache>
                <c:ptCount val="1"/>
                <c:pt idx="0">
                  <c:v>All people</c:v>
                </c:pt>
              </c:strCache>
            </c:strRef>
          </c:tx>
          <c:spPr>
            <a:ln w="3810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2.6717691276984156E-2"/>
                  <c:y val="6.54117317688170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57-4528-B963-2FA3A3DB22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'2.3'!$C$24:$H$24</c:f>
              <c:strCache>
                <c:ptCount val="6"/>
                <c:pt idx="0">
                  <c:v>2016-19</c:v>
                </c:pt>
                <c:pt idx="1">
                  <c:v>2017-20</c:v>
                </c:pt>
                <c:pt idx="2">
                  <c:v>2018-21</c:v>
                </c:pt>
                <c:pt idx="3">
                  <c:v>2019-22</c:v>
                </c:pt>
                <c:pt idx="4">
                  <c:v>2020-23</c:v>
                </c:pt>
                <c:pt idx="5">
                  <c:v>2021-24</c:v>
                </c:pt>
              </c:strCache>
            </c:strRef>
          </c:cat>
          <c:val>
            <c:numRef>
              <c:f>'2.3'!$C$26:$H$26</c:f>
              <c:numCache>
                <c:formatCode>0%</c:formatCode>
                <c:ptCount val="6"/>
                <c:pt idx="0">
                  <c:v>0.19197310000000001</c:v>
                </c:pt>
                <c:pt idx="1">
                  <c:v>0.19349440000000001</c:v>
                </c:pt>
                <c:pt idx="2">
                  <c:v>0.1925916</c:v>
                </c:pt>
                <c:pt idx="3">
                  <c:v>0.2054771</c:v>
                </c:pt>
                <c:pt idx="4">
                  <c:v>0.2063094</c:v>
                </c:pt>
                <c:pt idx="5">
                  <c:v>0.1979301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57-4528-B963-2FA3A3DB2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0627663"/>
        <c:axId val="1440637263"/>
      </c:lineChart>
      <c:catAx>
        <c:axId val="1440627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0637263"/>
        <c:crosses val="autoZero"/>
        <c:auto val="1"/>
        <c:lblAlgn val="ctr"/>
        <c:lblOffset val="100"/>
        <c:noMultiLvlLbl val="0"/>
      </c:catAx>
      <c:valAx>
        <c:axId val="1440637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06276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nrscotland.gov.uk/publications/life-expectancy-in-scotland-2021-2023/" TargetMode="Externa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https://data.gov.scot/poverty/download.html" TargetMode="External"/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statistics/households-below-average-income-for-financial-years-ending-1995-to-2023/households-below-average-income-series-quality-and-methodology-information-report-fye-2023" TargetMode="External"/><Relationship Id="rId2" Type="http://schemas.openxmlformats.org/officeDocument/2006/relationships/hyperlink" Target="https://data.gov.scot/poverty/download.html" TargetMode="External"/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https://data.gov.scot/poverty/download.html" TargetMode="External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https://publichealthscotland.scot/publications/early-child-development/early-child-development-statistics-scotland-2023-to-2024/" TargetMode="External"/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v.scot/publications/achievement-of-curriculum-for-excellence-cfe-levels-2023-24/" TargetMode="External"/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v.scot/publications/school-attendance-and-absence-statistics/" TargetMode="External"/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qa.org.uk/sqa/114467.html#higher-grade-distribution-by-simd-quintile" TargetMode="External"/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killsdevelopmentscotland.co.uk/publications-statistics/statistics/annual-participation-measure" TargetMode="External"/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hyperlink" Target="https://scothealthequity.org/a-new-model-for-economic-inactivity/" TargetMode="External"/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killsdevelopmentscotland.co.uk/publications-statistics/statistics/annual-participation-measure" TargetMode="External"/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https://data.gov.scot/poverty/download.html" TargetMode="External"/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hyperlink" Target="https://stat-xplore.dwp.gov.uk/webapi/jsf/login.xhtml" TargetMode="Externa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nomisweb.co.uk/datasets/ashe" TargetMode="External"/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v.scot/publications/quarterly-housing-statistics-june-2025/" TargetMode="External"/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v.scot/publications/homelessness-in-scotland-2024-25/documents/" TargetMode="External"/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v.scot/publications/homelessness-in-scotland-2024-25/documents/" TargetMode="External"/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nrscotland.gov.uk/publications/homeless-deaths-2023/" TargetMode="External"/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hyperlink" Target="https://scotland.shinyapps.io/sg_damp_mould/" TargetMode="External"/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hyperlink" Target="https://doi.org/10.5255/UKDA-SN-5828-17" TargetMode="External"/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hyperlink" Target="https://data.gov.scot/poverty/download.html" TargetMode="External"/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hyperlink" Target="https://doi.org/10.5255/UKDA-SN-5828-17" TargetMode="External"/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nrscotland.gov.uk/publications/age-standardised-death-rates-calculated-using-the-european-standard-population/" TargetMode="External"/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rscotland.gov.uk/publications/alcohol-specific-deaths-2023/" TargetMode="External"/><Relationship Id="rId2" Type="http://schemas.openxmlformats.org/officeDocument/2006/relationships/hyperlink" Target="https://www.nrscotland.gov.uk/publications/drug-related-deaths-in-scotland-2024/" TargetMode="External"/><Relationship Id="rId1" Type="http://schemas.openxmlformats.org/officeDocument/2006/relationships/chart" Target="../charts/chart30.xml"/><Relationship Id="rId4" Type="http://schemas.openxmlformats.org/officeDocument/2006/relationships/hyperlink" Target="https://www.nrscotland.gov.uk/publications/probable-suicides-2024/" TargetMode="Externa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nrscotland.gov.uk/publications/avoidable-mortality-2023/" TargetMode="External"/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v.scot/publications/summary-statistics-for-attainment-and-initial-leaver-destinations-no-7-2025-edition/" TargetMode="External"/><Relationship Id="rId1" Type="http://schemas.openxmlformats.org/officeDocument/2006/relationships/chart" Target="../charts/chart32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killsdevelopmentscotland.co.uk/publications-statistics/statistics/annual-participation-measure" TargetMode="External"/><Relationship Id="rId1" Type="http://schemas.openxmlformats.org/officeDocument/2006/relationships/chart" Target="../charts/chart33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hyperlink" Target="http://doi.org/10.5255/UKDA-SN-9354-2" TargetMode="Externa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hyperlink" Target="http://doi.org/10.5255/UKDA-SN-9354-2" TargetMode="External"/><Relationship Id="rId1" Type="http://schemas.openxmlformats.org/officeDocument/2006/relationships/chart" Target="../charts/chart35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hyperlink" Target="http://doi.org/10.5255/UKDA-SN-9354-2" TargetMode="External"/><Relationship Id="rId1" Type="http://schemas.openxmlformats.org/officeDocument/2006/relationships/chart" Target="../charts/chart36.xml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7.xml"/><Relationship Id="rId1" Type="http://schemas.openxmlformats.org/officeDocument/2006/relationships/hyperlink" Target="http://doi.org/10.5255/UKDA-SN-9354-2" TargetMode="Externa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hyperlink" Target="https://doi.org/10.5255/UKDA-SN-5828-17" TargetMode="External"/><Relationship Id="rId1" Type="http://schemas.openxmlformats.org/officeDocument/2006/relationships/chart" Target="../charts/chart38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nrscotland.gov.uk/publications/age-standardised-death-rates-calculated-using-the-european-standard-population/" TargetMode="External"/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1.xml"/><Relationship Id="rId1" Type="http://schemas.openxmlformats.org/officeDocument/2006/relationships/hyperlink" Target="https://www.gov.scot/publications/homelessness-in-scotland-2024-25/documents/" TargetMode="External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hyperlink" Target="https://www.gov.scot/publications/scottish-prison-population-statistics-2023-24/" TargetMode="External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v.scot/publications/reconviction-rates-in-scotland-2021-22-offender-cohort/documents/" TargetMode="External"/><Relationship Id="rId1" Type="http://schemas.openxmlformats.org/officeDocument/2006/relationships/chart" Target="../charts/chart43.xml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rscotland.gov.uk/publications/probable-suicides-2024/" TargetMode="External"/><Relationship Id="rId2" Type="http://schemas.openxmlformats.org/officeDocument/2006/relationships/hyperlink" Target="https://data.cso.ie/table/VSD31" TargetMode="External"/><Relationship Id="rId1" Type="http://schemas.openxmlformats.org/officeDocument/2006/relationships/chart" Target="../charts/chart44.xml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nrscotland.gov.uk/publications/probable-suicides-2024/" TargetMode="External"/><Relationship Id="rId1" Type="http://schemas.openxmlformats.org/officeDocument/2006/relationships/hyperlink" Target="https://www.nrscotland.gov.uk/publications/alcohol-specific-deaths-2023/" TargetMode="External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rscotland.gov.uk/publications/drug-related-deaths-in-scotland-2024/" TargetMode="External"/><Relationship Id="rId2" Type="http://schemas.openxmlformats.org/officeDocument/2006/relationships/hyperlink" Target="https://www.nrscotland.gov.uk/publications/probable-suicides-2024/" TargetMode="External"/><Relationship Id="rId1" Type="http://schemas.openxmlformats.org/officeDocument/2006/relationships/hyperlink" Target="https://www.nrscotland.gov.uk/publications/alcohol-specific-deaths-2023/" TargetMode="Externa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https://www.scotlandscensus.gov.uk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nrscotland.gov.uk/publications/drug-related-deaths-in-scotland-2024/" TargetMode="Externa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nrscotland.gov.uk/publications/alcohol-specific-deaths-2023/" TargetMode="Externa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https://data.gov.scot/poverty/download.html" TargetMode="External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https://data.gov.scot/poverty/download.html" TargetMode="Externa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hyperlink" Target="https://data.gov.scot/poverty/download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140319</xdr:rowOff>
    </xdr:from>
    <xdr:to>
      <xdr:col>8</xdr:col>
      <xdr:colOff>485775</xdr:colOff>
      <xdr:row>17</xdr:row>
      <xdr:rowOff>123825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468F36F8-BFB6-4353-8D7A-753D48546A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4555</xdr:rowOff>
    </xdr:from>
    <xdr:to>
      <xdr:col>9</xdr:col>
      <xdr:colOff>9525</xdr:colOff>
      <xdr:row>21</xdr:row>
      <xdr:rowOff>171450</xdr:rowOff>
    </xdr:to>
    <xdr:sp macro="" textlink="">
      <xdr:nvSpPr>
        <xdr:cNvPr id="3" name="TextBox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1D0638-EF67-5946-5A3F-713A601A23A8}"/>
            </a:ext>
          </a:extLst>
        </xdr:cNvPr>
        <xdr:cNvSpPr txBox="1"/>
      </xdr:nvSpPr>
      <xdr:spPr>
        <a:xfrm>
          <a:off x="685800" y="3433555"/>
          <a:ext cx="5495925" cy="5288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National Records of Scotland (2024) ‘The</a:t>
          </a:r>
          <a:r>
            <a:rPr lang="en-GB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latest statistics on life expectancy in Scotland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’. Data Tables for Life Expectancy in Scotland, 2021-2023. Available at: </a:t>
          </a:r>
          <a:r>
            <a:rPr lang="en-GB" sz="9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https://www.nrscotland.gov.uk/publications/life-expectancy-in-scotland-2021-2023/</a:t>
          </a:r>
          <a:r>
            <a:rPr lang="en-GB" sz="9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GB" sz="900" u="none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69847</xdr:colOff>
      <xdr:row>2</xdr:row>
      <xdr:rowOff>153986</xdr:rowOff>
    </xdr:from>
    <xdr:to>
      <xdr:col>7</xdr:col>
      <xdr:colOff>19050</xdr:colOff>
      <xdr:row>17</xdr:row>
      <xdr:rowOff>180975</xdr:rowOff>
    </xdr:to>
    <xdr:graphicFrame macro="">
      <xdr:nvGraphicFramePr>
        <xdr:cNvPr id="7" name="Chart 5">
          <a:extLst>
            <a:ext uri="{FF2B5EF4-FFF2-40B4-BE49-F238E27FC236}">
              <a16:creationId xmlns:a16="http://schemas.microsoft.com/office/drawing/2014/main" id="{3EBAECA8-2CA3-4595-9CDE-ECF59E6DB5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19</xdr:row>
      <xdr:rowOff>57150</xdr:rowOff>
    </xdr:from>
    <xdr:to>
      <xdr:col>6</xdr:col>
      <xdr:colOff>0</xdr:colOff>
      <xdr:row>22</xdr:row>
      <xdr:rowOff>0</xdr:rowOff>
    </xdr:to>
    <xdr:sp macro="" textlink="">
      <xdr:nvSpPr>
        <xdr:cNvPr id="2" name="TextBox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52CF26-0C3F-4136-9483-914EBAB5BDF4}"/>
            </a:ext>
          </a:extLst>
        </xdr:cNvPr>
        <xdr:cNvSpPr txBox="1"/>
      </xdr:nvSpPr>
      <xdr:spPr>
        <a:xfrm>
          <a:off x="714375" y="3543300"/>
          <a:ext cx="5419725" cy="485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</a:t>
          </a:r>
          <a:r>
            <a:rPr lang="en-GB" sz="9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Scottish Government (2025) </a:t>
          </a:r>
          <a:r>
            <a:rPr lang="en-GB" sz="9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Poverty and Income Inequality in Scotland 2021-24</a:t>
          </a:r>
          <a:r>
            <a:rPr lang="en-GB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Available at: </a:t>
          </a:r>
          <a:r>
            <a:rPr lang="en-GB" sz="9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https://data.gov.scot/poverty/download.html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GB" sz="900">
            <a:effectLst/>
          </a:endParaRPr>
        </a:p>
        <a:p>
          <a:endParaRPr lang="en-GB" sz="900" u="none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639855</xdr:colOff>
      <xdr:row>3</xdr:row>
      <xdr:rowOff>13446</xdr:rowOff>
    </xdr:from>
    <xdr:to>
      <xdr:col>8</xdr:col>
      <xdr:colOff>277230</xdr:colOff>
      <xdr:row>17</xdr:row>
      <xdr:rowOff>179796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BDCC2C-35B5-4B60-8B3C-A66594DEA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19</xdr:row>
      <xdr:rowOff>28575</xdr:rowOff>
    </xdr:from>
    <xdr:to>
      <xdr:col>8</xdr:col>
      <xdr:colOff>273050</xdr:colOff>
      <xdr:row>22</xdr:row>
      <xdr:rowOff>0</xdr:rowOff>
    </xdr:to>
    <xdr:sp macro="" textlink="">
      <xdr:nvSpPr>
        <xdr:cNvPr id="3" name="TextBox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4866B2-5279-4A6A-979B-CA129D08DDCD}"/>
            </a:ext>
          </a:extLst>
        </xdr:cNvPr>
        <xdr:cNvSpPr txBox="1"/>
      </xdr:nvSpPr>
      <xdr:spPr>
        <a:xfrm>
          <a:off x="647700" y="3524250"/>
          <a:ext cx="4787900" cy="514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</a:t>
          </a:r>
          <a:r>
            <a:rPr lang="en-GB" sz="9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Scottish Government (2025) </a:t>
          </a:r>
          <a:r>
            <a:rPr lang="en-GB" sz="9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Poverty and Income Inequality in Scotland 2021-24</a:t>
          </a:r>
          <a:r>
            <a:rPr lang="en-GB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Available at: </a:t>
          </a:r>
          <a:r>
            <a:rPr lang="en-GB" sz="9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https://data.gov.scot/poverty/download.html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900">
            <a:effectLst/>
          </a:endParaRPr>
        </a:p>
        <a:p>
          <a:endParaRPr lang="en-GB" sz="900" u="none"/>
        </a:p>
      </xdr:txBody>
    </xdr:sp>
    <xdr:clientData/>
  </xdr:twoCellAnchor>
  <xdr:twoCellAnchor>
    <xdr:from>
      <xdr:col>0</xdr:col>
      <xdr:colOff>625475</xdr:colOff>
      <xdr:row>22</xdr:row>
      <xdr:rowOff>177801</xdr:rowOff>
    </xdr:from>
    <xdr:to>
      <xdr:col>8</xdr:col>
      <xdr:colOff>257175</xdr:colOff>
      <xdr:row>27</xdr:row>
      <xdr:rowOff>28575</xdr:rowOff>
    </xdr:to>
    <xdr:sp macro="" textlink="">
      <xdr:nvSpPr>
        <xdr:cNvPr id="4" name="TextBox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A763627-8A03-41B6-BF41-C4AB1FFD7397}"/>
            </a:ext>
          </a:extLst>
        </xdr:cNvPr>
        <xdr:cNvSpPr txBox="1"/>
      </xdr:nvSpPr>
      <xdr:spPr>
        <a:xfrm>
          <a:off x="625475" y="4216401"/>
          <a:ext cx="4794250" cy="7556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</a:t>
          </a:r>
          <a:r>
            <a:rPr lang="en-GB" sz="9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9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DWP</a:t>
          </a:r>
          <a:r>
            <a:rPr lang="en-GB" sz="9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(2025) </a:t>
          </a:r>
          <a:r>
            <a:rPr lang="en-GB" sz="9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Households Below Average Income: an analysis of the UK income distribution: FYE 1995 to FYE 2024. </a:t>
          </a:r>
          <a:r>
            <a:rPr lang="en-GB" sz="9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Available at: </a:t>
          </a:r>
          <a:r>
            <a:rPr lang="en-GB" sz="900" b="0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https://www.gov.uk/government/statistics/households-below-average-income-for-financial-years-ending-1995-to-2023/households-below-average-income-series-quality-and-methodology-information-report-fye-2023</a:t>
          </a:r>
          <a:r>
            <a:rPr lang="en-GB" sz="9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GB" sz="900" b="0" i="0" u="sng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900" u="none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673893</xdr:colOff>
      <xdr:row>2</xdr:row>
      <xdr:rowOff>94886</xdr:rowOff>
    </xdr:from>
    <xdr:to>
      <xdr:col>8</xdr:col>
      <xdr:colOff>358893</xdr:colOff>
      <xdr:row>17</xdr:row>
      <xdr:rowOff>80261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1E5ABE-7059-4C7A-868B-E36A9AAF39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8</xdr:col>
      <xdr:colOff>371474</xdr:colOff>
      <xdr:row>21</xdr:row>
      <xdr:rowOff>123825</xdr:rowOff>
    </xdr:to>
    <xdr:sp macro="" textlink="">
      <xdr:nvSpPr>
        <xdr:cNvPr id="3" name="TextBox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F39BB4-7851-4E6D-9051-AA0EE43EA847}"/>
            </a:ext>
          </a:extLst>
        </xdr:cNvPr>
        <xdr:cNvSpPr txBox="1"/>
      </xdr:nvSpPr>
      <xdr:spPr>
        <a:xfrm>
          <a:off x="685800" y="3486150"/>
          <a:ext cx="5400674" cy="485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</a:t>
          </a:r>
          <a:r>
            <a:rPr lang="en-GB" sz="9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Scottish Government (2025) </a:t>
          </a:r>
          <a:r>
            <a:rPr lang="en-GB" sz="9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Poverty and Income Inequality in Scotland 2021-24</a:t>
          </a:r>
          <a:r>
            <a:rPr lang="en-GB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Available at: </a:t>
          </a:r>
          <a:r>
            <a:rPr lang="en-GB" sz="9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https://data.gov.scot/poverty/download.html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GB" sz="900">
            <a:effectLst/>
          </a:endParaRPr>
        </a:p>
        <a:p>
          <a:endParaRPr lang="en-GB" sz="900" u="none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</xdr:colOff>
      <xdr:row>2</xdr:row>
      <xdr:rowOff>173036</xdr:rowOff>
    </xdr:from>
    <xdr:to>
      <xdr:col>7</xdr:col>
      <xdr:colOff>591462</xdr:colOff>
      <xdr:row>17</xdr:row>
      <xdr:rowOff>158411</xdr:rowOff>
    </xdr:to>
    <xdr:graphicFrame macro="">
      <xdr:nvGraphicFramePr>
        <xdr:cNvPr id="13" name="Chart 5">
          <a:extLst>
            <a:ext uri="{FF2B5EF4-FFF2-40B4-BE49-F238E27FC236}">
              <a16:creationId xmlns:a16="http://schemas.microsoft.com/office/drawing/2014/main" id="{38B380FF-BE1A-939A-F740-2DED3BF58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19</xdr:row>
      <xdr:rowOff>0</xdr:rowOff>
    </xdr:from>
    <xdr:to>
      <xdr:col>7</xdr:col>
      <xdr:colOff>600074</xdr:colOff>
      <xdr:row>22</xdr:row>
      <xdr:rowOff>57150</xdr:rowOff>
    </xdr:to>
    <xdr:sp macro="" textlink="">
      <xdr:nvSpPr>
        <xdr:cNvPr id="7" name="TextBox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BAAB36-A026-4EE7-8D90-36AE6E409AB1}"/>
            </a:ext>
          </a:extLst>
        </xdr:cNvPr>
        <xdr:cNvSpPr txBox="1"/>
      </xdr:nvSpPr>
      <xdr:spPr>
        <a:xfrm>
          <a:off x="619125" y="3514725"/>
          <a:ext cx="4962524" cy="600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</a:t>
          </a:r>
          <a:r>
            <a:rPr lang="en-GB" sz="900" b="0" i="0">
              <a:solidFill>
                <a:srgbClr val="000000"/>
              </a:solidFill>
              <a:effectLst/>
            </a:rPr>
            <a:t>Public Health Scotland (2025) </a:t>
          </a:r>
          <a:r>
            <a:rPr lang="en-GB" sz="900" b="0" i="1">
              <a:solidFill>
                <a:srgbClr val="000000"/>
              </a:solidFill>
              <a:effectLst/>
            </a:rPr>
            <a:t>Early child development statistics - Scotland 2023 to 2024.</a:t>
          </a:r>
          <a:r>
            <a:rPr lang="en-GB" sz="900" b="0" i="0">
              <a:solidFill>
                <a:srgbClr val="000000"/>
              </a:solidFill>
              <a:effectLst/>
            </a:rPr>
            <a:t> Available at: </a:t>
          </a:r>
          <a:r>
            <a:rPr lang="en-GB" sz="900" b="0" i="0">
              <a:solidFill>
                <a:srgbClr val="000000"/>
              </a:solidFill>
              <a:effectLst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https://publichealthscotland.scot/publications/early-child-development/early-child-development-statistics-scotland-2023-to-2024/</a:t>
          </a:r>
          <a:r>
            <a:rPr lang="en-GB" sz="900" b="0" i="0">
              <a:solidFill>
                <a:srgbClr val="000000"/>
              </a:solidFill>
              <a:effectLst/>
            </a:rPr>
            <a:t>.</a:t>
          </a:r>
          <a:endParaRPr lang="en-GB" sz="900" u="sng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98423</xdr:colOff>
      <xdr:row>2</xdr:row>
      <xdr:rowOff>57148</xdr:rowOff>
    </xdr:from>
    <xdr:to>
      <xdr:col>8</xdr:col>
      <xdr:colOff>565149</xdr:colOff>
      <xdr:row>18</xdr:row>
      <xdr:rowOff>19049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C3B50E8-8552-4665-A53D-98F61241A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1</xdr:rowOff>
    </xdr:from>
    <xdr:to>
      <xdr:col>8</xdr:col>
      <xdr:colOff>209549</xdr:colOff>
      <xdr:row>21</xdr:row>
      <xdr:rowOff>63501</xdr:rowOff>
    </xdr:to>
    <xdr:sp macro="" textlink="">
      <xdr:nvSpPr>
        <xdr:cNvPr id="2" name="TextBox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2072CC-451F-44BF-B548-B66D01D42489}"/>
            </a:ext>
          </a:extLst>
        </xdr:cNvPr>
        <xdr:cNvSpPr txBox="1"/>
      </xdr:nvSpPr>
      <xdr:spPr>
        <a:xfrm>
          <a:off x="685800" y="3429001"/>
          <a:ext cx="5397499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Scottish Government (2024) </a:t>
          </a:r>
          <a:r>
            <a:rPr lang="en-GB" sz="9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Achievement of Curriculum for Excellence (CfE) levels: 2023-24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Available at: </a:t>
          </a:r>
          <a:r>
            <a:rPr lang="en-GB" sz="9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https://www.gov.scot/publications/achievement-of-curriculum-for-excellence-cfe-levels-2023-24/</a:t>
          </a:r>
          <a:r>
            <a:rPr lang="en-GB" sz="9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GB" sz="900" u="none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</xdr:row>
      <xdr:rowOff>47625</xdr:rowOff>
    </xdr:from>
    <xdr:to>
      <xdr:col>6</xdr:col>
      <xdr:colOff>850224</xdr:colOff>
      <xdr:row>17</xdr:row>
      <xdr:rowOff>36175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E77F45D-F279-47F9-88E5-8585B2A30B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6</xdr:col>
      <xdr:colOff>847724</xdr:colOff>
      <xdr:row>21</xdr:row>
      <xdr:rowOff>88899</xdr:rowOff>
    </xdr:to>
    <xdr:sp macro="" textlink="">
      <xdr:nvSpPr>
        <xdr:cNvPr id="2" name="TextBox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615CF3-83C3-4E4E-B3BC-DC763275A496}"/>
            </a:ext>
          </a:extLst>
        </xdr:cNvPr>
        <xdr:cNvSpPr txBox="1"/>
      </xdr:nvSpPr>
      <xdr:spPr>
        <a:xfrm>
          <a:off x="692150" y="3429000"/>
          <a:ext cx="5394324" cy="444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</a:t>
          </a:r>
          <a:r>
            <a:rPr lang="en-GB" sz="900" b="0" i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Scottish Government (2025) </a:t>
          </a:r>
          <a:r>
            <a:rPr lang="en-GB" sz="900" b="0" i="1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School attendance and absence 2023-24 statistics</a:t>
          </a:r>
          <a:r>
            <a:rPr lang="en-GB" sz="900" b="0" i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. Available at: </a:t>
          </a:r>
          <a:r>
            <a:rPr lang="en-GB" sz="900" b="0" i="0" u="sng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https://www.gov.scot/publications/school-attendance-and-absence-statistics/</a:t>
          </a:r>
          <a:r>
            <a:rPr lang="en-GB" sz="900" b="0" i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3173</xdr:colOff>
      <xdr:row>2</xdr:row>
      <xdr:rowOff>111123</xdr:rowOff>
    </xdr:from>
    <xdr:to>
      <xdr:col>5</xdr:col>
      <xdr:colOff>678773</xdr:colOff>
      <xdr:row>17</xdr:row>
      <xdr:rowOff>96498</xdr:rowOff>
    </xdr:to>
    <xdr:graphicFrame macro="">
      <xdr:nvGraphicFramePr>
        <xdr:cNvPr id="7" name="Chart 3">
          <a:extLst>
            <a:ext uri="{FF2B5EF4-FFF2-40B4-BE49-F238E27FC236}">
              <a16:creationId xmlns:a16="http://schemas.microsoft.com/office/drawing/2014/main" id="{CEB8ACD0-340F-4043-B904-8E185AE799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647700</xdr:colOff>
      <xdr:row>19</xdr:row>
      <xdr:rowOff>47625</xdr:rowOff>
    </xdr:from>
    <xdr:to>
      <xdr:col>5</xdr:col>
      <xdr:colOff>638174</xdr:colOff>
      <xdr:row>22</xdr:row>
      <xdr:rowOff>76200</xdr:rowOff>
    </xdr:to>
    <xdr:sp macro="" textlink="">
      <xdr:nvSpPr>
        <xdr:cNvPr id="6" name="TextBox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17BD5F-A4B6-4D11-8447-E612936E1D3D}"/>
            </a:ext>
          </a:extLst>
        </xdr:cNvPr>
        <xdr:cNvSpPr txBox="1"/>
      </xdr:nvSpPr>
      <xdr:spPr>
        <a:xfrm>
          <a:off x="647700" y="3533775"/>
          <a:ext cx="5400674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</a:t>
          </a:r>
          <a:r>
            <a:rPr lang="en-GB" sz="900" b="0" i="0">
              <a:solidFill>
                <a:srgbClr val="000000"/>
              </a:solidFill>
              <a:effectLst/>
            </a:rPr>
            <a:t>Scottish Qualifications Authority (2025)</a:t>
          </a:r>
          <a:r>
            <a:rPr lang="en-GB" sz="900" b="0" i="1">
              <a:solidFill>
                <a:srgbClr val="000000"/>
              </a:solidFill>
              <a:effectLst/>
            </a:rPr>
            <a:t> 2025 National Qualifications Awarding: Equalities Monitoring Report.</a:t>
          </a:r>
          <a:r>
            <a:rPr lang="en-GB" sz="900" b="0" i="1" baseline="0">
              <a:solidFill>
                <a:srgbClr val="000000"/>
              </a:solidFill>
              <a:effectLst/>
            </a:rPr>
            <a:t> </a:t>
          </a:r>
          <a:r>
            <a:rPr lang="en-GB" sz="900" b="0" i="0">
              <a:solidFill>
                <a:srgbClr val="000000"/>
              </a:solidFill>
              <a:effectLst/>
            </a:rPr>
            <a:t>Available </a:t>
          </a:r>
          <a:r>
            <a:rPr lang="en-GB" sz="900" b="0" i="0" u="none">
              <a:solidFill>
                <a:srgbClr val="000000"/>
              </a:solidFill>
              <a:effectLst/>
            </a:rPr>
            <a:t>at:</a:t>
          </a:r>
          <a:r>
            <a:rPr lang="en-GB" sz="900" b="0" i="0" u="none" baseline="0">
              <a:solidFill>
                <a:srgbClr val="000000"/>
              </a:solidFill>
              <a:effectLst/>
            </a:rPr>
            <a:t> </a:t>
          </a:r>
          <a:r>
            <a:rPr lang="en-GB" sz="900" b="0" i="0" u="sng" baseline="0">
              <a:solidFill>
                <a:srgbClr val="000000"/>
              </a:solidFill>
              <a:effectLst/>
            </a:rPr>
            <a:t>https://www.sqa.org.uk/sqa/114467.html#higher-grade-distribution-by-simd-quintile</a:t>
          </a:r>
          <a:r>
            <a:rPr lang="en-GB" sz="900" b="0" i="0" u="none" baseline="0">
              <a:solidFill>
                <a:srgbClr val="000000"/>
              </a:solidFill>
              <a:effectLst/>
            </a:rPr>
            <a:t>.</a:t>
          </a:r>
          <a:endParaRPr lang="en-GB" sz="900" u="sng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19048</xdr:colOff>
      <xdr:row>2</xdr:row>
      <xdr:rowOff>92074</xdr:rowOff>
    </xdr:from>
    <xdr:to>
      <xdr:col>6</xdr:col>
      <xdr:colOff>275548</xdr:colOff>
      <xdr:row>17</xdr:row>
      <xdr:rowOff>77449</xdr:rowOff>
    </xdr:to>
    <xdr:graphicFrame macro="">
      <xdr:nvGraphicFramePr>
        <xdr:cNvPr id="9" name="Chart 4">
          <a:extLst>
            <a:ext uri="{FF2B5EF4-FFF2-40B4-BE49-F238E27FC236}">
              <a16:creationId xmlns:a16="http://schemas.microsoft.com/office/drawing/2014/main" id="{98F42E81-AA35-4DD6-B5A9-34C41540B7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</xdr:colOff>
      <xdr:row>18</xdr:row>
      <xdr:rowOff>152400</xdr:rowOff>
    </xdr:from>
    <xdr:to>
      <xdr:col>6</xdr:col>
      <xdr:colOff>304799</xdr:colOff>
      <xdr:row>22</xdr:row>
      <xdr:rowOff>0</xdr:rowOff>
    </xdr:to>
    <xdr:sp macro="" textlink="">
      <xdr:nvSpPr>
        <xdr:cNvPr id="7" name="TextBox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2AFC92-76A0-488B-BA1F-1ED6B0E816F7}"/>
            </a:ext>
          </a:extLst>
        </xdr:cNvPr>
        <xdr:cNvSpPr txBox="1"/>
      </xdr:nvSpPr>
      <xdr:spPr>
        <a:xfrm>
          <a:off x="733425" y="3457575"/>
          <a:ext cx="5400674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</a:t>
          </a:r>
          <a:r>
            <a:rPr lang="en-GB" sz="900" b="0" i="0">
              <a:solidFill>
                <a:srgbClr val="000000"/>
              </a:solidFill>
              <a:effectLst/>
            </a:rPr>
            <a:t>Skills Development Scotland (2025) </a:t>
          </a:r>
          <a:r>
            <a:rPr lang="en-GB" sz="900" b="0" i="1">
              <a:solidFill>
                <a:srgbClr val="000000"/>
              </a:solidFill>
              <a:effectLst/>
            </a:rPr>
            <a:t>Annual Participation Measure, Skills Development Scotland.</a:t>
          </a:r>
          <a:r>
            <a:rPr lang="en-GB" sz="900" b="0" i="0">
              <a:solidFill>
                <a:srgbClr val="000000"/>
              </a:solidFill>
              <a:effectLst/>
            </a:rPr>
            <a:t> Available at: </a:t>
          </a:r>
          <a:r>
            <a:rPr lang="en-GB" sz="900" b="0" i="0" u="sng">
              <a:solidFill>
                <a:srgbClr val="000000"/>
              </a:solidFill>
              <a:effectLst/>
            </a:rPr>
            <a:t>https://www.skillsdevelopmentscotland.co.uk/publications-statistics/statistics/annual-participation-measure</a:t>
          </a:r>
          <a:r>
            <a:rPr lang="en-GB" sz="900" b="0" i="0" u="none">
              <a:solidFill>
                <a:srgbClr val="000000"/>
              </a:solidFill>
              <a:effectLst/>
            </a:rPr>
            <a:t>.</a:t>
          </a:r>
          <a:endParaRPr lang="en-GB" sz="900" u="sng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6351</xdr:colOff>
      <xdr:row>2</xdr:row>
      <xdr:rowOff>93662</xdr:rowOff>
    </xdr:from>
    <xdr:to>
      <xdr:col>9</xdr:col>
      <xdr:colOff>101601</xdr:colOff>
      <xdr:row>20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35180C-BBD4-FF33-4C0F-49F17D469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21</xdr:row>
      <xdr:rowOff>0</xdr:rowOff>
    </xdr:from>
    <xdr:to>
      <xdr:col>8</xdr:col>
      <xdr:colOff>171449</xdr:colOff>
      <xdr:row>23</xdr:row>
      <xdr:rowOff>76200</xdr:rowOff>
    </xdr:to>
    <xdr:sp macro="" textlink="">
      <xdr:nvSpPr>
        <xdr:cNvPr id="3" name="TextBox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32377-4647-4041-AD41-7FD4D60F5C21}"/>
            </a:ext>
          </a:extLst>
        </xdr:cNvPr>
        <xdr:cNvSpPr txBox="1"/>
      </xdr:nvSpPr>
      <xdr:spPr>
        <a:xfrm>
          <a:off x="615950" y="3857625"/>
          <a:ext cx="5003799" cy="43815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</a:t>
          </a:r>
          <a:r>
            <a:rPr lang="en-GB" sz="900" b="0" i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SHERU</a:t>
          </a:r>
          <a:r>
            <a:rPr lang="en-GB" sz="900" b="0" i="0">
              <a:solidFill>
                <a:srgbClr val="000000"/>
              </a:solidFill>
              <a:effectLst/>
            </a:rPr>
            <a:t> (2025) </a:t>
          </a:r>
          <a:r>
            <a:rPr lang="en-GB" sz="900" b="0" i="1">
              <a:solidFill>
                <a:srgbClr val="000000"/>
              </a:solidFill>
              <a:effectLst/>
            </a:rPr>
            <a:t>A new model for</a:t>
          </a:r>
          <a:r>
            <a:rPr lang="en-GB" sz="900" b="0" i="1" baseline="0">
              <a:solidFill>
                <a:srgbClr val="000000"/>
              </a:solidFill>
              <a:effectLst/>
            </a:rPr>
            <a:t> economic inactivity in Scotland: Replicating alternative labour market projections</a:t>
          </a:r>
          <a:r>
            <a:rPr lang="en-GB" sz="900" b="0" i="1">
              <a:solidFill>
                <a:srgbClr val="000000"/>
              </a:solidFill>
              <a:effectLst/>
            </a:rPr>
            <a:t>.</a:t>
          </a:r>
          <a:r>
            <a:rPr lang="en-GB" sz="900" b="0" i="0">
              <a:solidFill>
                <a:srgbClr val="000000"/>
              </a:solidFill>
              <a:effectLst/>
            </a:rPr>
            <a:t> Available at: </a:t>
          </a:r>
          <a:r>
            <a:rPr lang="en-GB" sz="900" b="0" i="0" u="sng">
              <a:solidFill>
                <a:srgbClr val="000000"/>
              </a:solidFill>
              <a:effectLst/>
            </a:rPr>
            <a:t>https://scothealthequity.org/a-new-model-for-economic-inactivity/</a:t>
          </a:r>
          <a:r>
            <a:rPr lang="en-GB" sz="900" b="0" i="0" u="none">
              <a:solidFill>
                <a:srgbClr val="000000"/>
              </a:solidFill>
              <a:effectLst/>
            </a:rPr>
            <a:t>.</a:t>
          </a:r>
          <a:endParaRPr lang="en-GB" sz="900" u="sng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682624</xdr:colOff>
      <xdr:row>2</xdr:row>
      <xdr:rowOff>95246</xdr:rowOff>
    </xdr:from>
    <xdr:to>
      <xdr:col>7</xdr:col>
      <xdr:colOff>291424</xdr:colOff>
      <xdr:row>17</xdr:row>
      <xdr:rowOff>80621</xdr:rowOff>
    </xdr:to>
    <xdr:graphicFrame macro="">
      <xdr:nvGraphicFramePr>
        <xdr:cNvPr id="6" name="Chart 2">
          <a:extLst>
            <a:ext uri="{FF2B5EF4-FFF2-40B4-BE49-F238E27FC236}">
              <a16:creationId xmlns:a16="http://schemas.microsoft.com/office/drawing/2014/main" id="{1171C6DC-AB8F-4135-A133-540C40368A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676275</xdr:colOff>
      <xdr:row>19</xdr:row>
      <xdr:rowOff>9525</xdr:rowOff>
    </xdr:from>
    <xdr:to>
      <xdr:col>7</xdr:col>
      <xdr:colOff>285749</xdr:colOff>
      <xdr:row>22</xdr:row>
      <xdr:rowOff>0</xdr:rowOff>
    </xdr:to>
    <xdr:sp macro="" textlink="">
      <xdr:nvSpPr>
        <xdr:cNvPr id="7" name="TextBox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198776-1F16-43A8-9F36-7EE6FCEEE9C5}"/>
            </a:ext>
          </a:extLst>
        </xdr:cNvPr>
        <xdr:cNvSpPr txBox="1"/>
      </xdr:nvSpPr>
      <xdr:spPr>
        <a:xfrm>
          <a:off x="676275" y="3505200"/>
          <a:ext cx="5400674" cy="533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</a:t>
          </a:r>
          <a:r>
            <a:rPr lang="en-GB" sz="900" b="0" i="0">
              <a:solidFill>
                <a:srgbClr val="000000"/>
              </a:solidFill>
              <a:effectLst/>
            </a:rPr>
            <a:t>Skills Development Scotland (2025) </a:t>
          </a:r>
          <a:r>
            <a:rPr lang="en-GB" sz="900" b="0" i="1">
              <a:solidFill>
                <a:srgbClr val="000000"/>
              </a:solidFill>
              <a:effectLst/>
            </a:rPr>
            <a:t>Annual Participation Measure, Skills Development Scotland.</a:t>
          </a:r>
          <a:r>
            <a:rPr lang="en-GB" sz="900" b="0" i="0">
              <a:solidFill>
                <a:srgbClr val="000000"/>
              </a:solidFill>
              <a:effectLst/>
            </a:rPr>
            <a:t> Available at: </a:t>
          </a:r>
          <a:r>
            <a:rPr lang="en-GB" sz="900" b="0" i="0" u="sng">
              <a:solidFill>
                <a:srgbClr val="000000"/>
              </a:solidFill>
              <a:effectLst/>
            </a:rPr>
            <a:t>https://www.skillsdevelopmentscotland.co.uk/publications-statistics/statistics/annual-participation-measure</a:t>
          </a:r>
          <a:r>
            <a:rPr lang="en-GB" sz="900" b="0" i="0" u="none">
              <a:solidFill>
                <a:srgbClr val="000000"/>
              </a:solidFill>
              <a:effectLst/>
            </a:rPr>
            <a:t>.</a:t>
          </a:r>
          <a:endParaRPr lang="en-GB" sz="900" u="sng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50594</xdr:colOff>
      <xdr:row>2</xdr:row>
      <xdr:rowOff>123203</xdr:rowOff>
    </xdr:from>
    <xdr:to>
      <xdr:col>8</xdr:col>
      <xdr:colOff>183269</xdr:colOff>
      <xdr:row>17</xdr:row>
      <xdr:rowOff>111753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56353B40-CBAE-4D59-8A59-72AC8375C5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9526</xdr:colOff>
      <xdr:row>19</xdr:row>
      <xdr:rowOff>38100</xdr:rowOff>
    </xdr:from>
    <xdr:to>
      <xdr:col>8</xdr:col>
      <xdr:colOff>142875</xdr:colOff>
      <xdr:row>21</xdr:row>
      <xdr:rowOff>161925</xdr:rowOff>
    </xdr:to>
    <xdr:sp macro="" textlink="">
      <xdr:nvSpPr>
        <xdr:cNvPr id="3" name="TextBox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858C6A-3318-46DE-88FA-C0B582F067A2}"/>
            </a:ext>
          </a:extLst>
        </xdr:cNvPr>
        <xdr:cNvSpPr txBox="1"/>
      </xdr:nvSpPr>
      <xdr:spPr>
        <a:xfrm>
          <a:off x="635001" y="3533775"/>
          <a:ext cx="5010149" cy="482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</a:t>
          </a:r>
          <a:r>
            <a:rPr lang="en-GB" sz="9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Scottish Government (2025) </a:t>
          </a:r>
          <a:r>
            <a:rPr lang="en-GB" sz="9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Poverty and Income Inequality in Scotland 2021-24</a:t>
          </a:r>
          <a:r>
            <a:rPr lang="en-GB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Available at: </a:t>
          </a:r>
          <a:r>
            <a:rPr lang="en-GB" sz="9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https://data.gov.scot/poverty/download.html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GB" sz="900">
            <a:effectLst/>
          </a:endParaRPr>
        </a:p>
        <a:p>
          <a:endParaRPr lang="en-GB" sz="900" u="none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177801</xdr:rowOff>
    </xdr:from>
    <xdr:to>
      <xdr:col>7</xdr:col>
      <xdr:colOff>6350</xdr:colOff>
      <xdr:row>21</xdr:row>
      <xdr:rowOff>88900</xdr:rowOff>
    </xdr:to>
    <xdr:sp macro="" textlink="">
      <xdr:nvSpPr>
        <xdr:cNvPr id="2" name="Text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41D0BC-7E92-4960-A757-85C13633CF1D}"/>
            </a:ext>
          </a:extLst>
        </xdr:cNvPr>
        <xdr:cNvSpPr txBox="1"/>
      </xdr:nvSpPr>
      <xdr:spPr>
        <a:xfrm>
          <a:off x="609600" y="3543301"/>
          <a:ext cx="4908550" cy="46354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SHERU analysis</a:t>
          </a:r>
          <a:r>
            <a:rPr lang="en-GB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of </a:t>
          </a:r>
          <a:r>
            <a:rPr lang="en-GB" sz="900" b="0" i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DWP</a:t>
          </a:r>
          <a:r>
            <a:rPr lang="en-GB" sz="900" b="0" i="0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 (2025) Stat-Xplore data</a:t>
          </a:r>
          <a:r>
            <a:rPr lang="en-GB" sz="900" b="0" i="0">
              <a:solidFill>
                <a:srgbClr val="000000"/>
              </a:solidFill>
              <a:effectLst/>
            </a:rPr>
            <a:t> </a:t>
          </a:r>
          <a:r>
            <a:rPr lang="en-GB" sz="900" b="0" i="1">
              <a:solidFill>
                <a:srgbClr val="000000"/>
              </a:solidFill>
              <a:effectLst/>
            </a:rPr>
            <a:t>People</a:t>
          </a:r>
          <a:r>
            <a:rPr lang="en-GB" sz="900" b="0" i="1" baseline="0">
              <a:solidFill>
                <a:srgbClr val="000000"/>
              </a:solidFill>
              <a:effectLst/>
            </a:rPr>
            <a:t> on Universal Credit</a:t>
          </a:r>
          <a:r>
            <a:rPr lang="en-GB" sz="900" b="0" i="1">
              <a:solidFill>
                <a:srgbClr val="000000"/>
              </a:solidFill>
              <a:effectLst/>
            </a:rPr>
            <a:t>.</a:t>
          </a:r>
          <a:r>
            <a:rPr lang="en-GB" sz="900" b="0" i="0">
              <a:solidFill>
                <a:srgbClr val="000000"/>
              </a:solidFill>
              <a:effectLst/>
            </a:rPr>
            <a:t> Available at: </a:t>
          </a:r>
          <a:r>
            <a:rPr lang="en-GB" sz="900" b="0" i="0" u="sng">
              <a:solidFill>
                <a:srgbClr val="000000"/>
              </a:solidFill>
              <a:effectLst/>
            </a:rPr>
            <a:t>https://stat-xplore.dwp.gov.uk/webapi/jsf/login.xhtml</a:t>
          </a:r>
          <a:r>
            <a:rPr lang="en-GB" sz="900" b="0" i="0" u="none">
              <a:solidFill>
                <a:srgbClr val="000000"/>
              </a:solidFill>
              <a:effectLst/>
            </a:rPr>
            <a:t>.</a:t>
          </a:r>
          <a:endParaRPr lang="en-GB" sz="900" u="sng"/>
        </a:p>
      </xdr:txBody>
    </xdr:sp>
    <xdr:clientData/>
  </xdr:twoCellAnchor>
  <xdr:twoCellAnchor>
    <xdr:from>
      <xdr:col>0</xdr:col>
      <xdr:colOff>606424</xdr:colOff>
      <xdr:row>2</xdr:row>
      <xdr:rowOff>95250</xdr:rowOff>
    </xdr:from>
    <xdr:to>
      <xdr:col>7</xdr:col>
      <xdr:colOff>6349</xdr:colOff>
      <xdr:row>17</xdr:row>
      <xdr:rowOff>177800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5FF1BFE-C7C3-88E5-D656-3DE924D57D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68542</xdr:colOff>
      <xdr:row>3</xdr:row>
      <xdr:rowOff>45757</xdr:rowOff>
    </xdr:from>
    <xdr:to>
      <xdr:col>8</xdr:col>
      <xdr:colOff>420292</xdr:colOff>
      <xdr:row>18</xdr:row>
      <xdr:rowOff>21607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B0567B-F088-4795-B036-2E2E17E1F2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20</xdr:row>
      <xdr:rowOff>28575</xdr:rowOff>
    </xdr:from>
    <xdr:to>
      <xdr:col>8</xdr:col>
      <xdr:colOff>380999</xdr:colOff>
      <xdr:row>22</xdr:row>
      <xdr:rowOff>152400</xdr:rowOff>
    </xdr:to>
    <xdr:sp macro="" textlink="">
      <xdr:nvSpPr>
        <xdr:cNvPr id="3" name="TextBox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E08B22-6C16-4A6D-ABAD-F7952BD58463}"/>
            </a:ext>
          </a:extLst>
        </xdr:cNvPr>
        <xdr:cNvSpPr txBox="1"/>
      </xdr:nvSpPr>
      <xdr:spPr>
        <a:xfrm>
          <a:off x="714375" y="3705225"/>
          <a:ext cx="5400674" cy="485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Office For National Statistics (2024) ‘Annual Survey of Hours and Earnings’. Nomis. Available at: </a:t>
          </a:r>
          <a:r>
            <a:rPr lang="en-GB" sz="9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https://www.nomisweb.co.uk/datasets/ashe</a:t>
          </a:r>
          <a:r>
            <a:rPr lang="en-GB" sz="9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GB" sz="900" u="none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596900</xdr:colOff>
      <xdr:row>2</xdr:row>
      <xdr:rowOff>142875</xdr:rowOff>
    </xdr:from>
    <xdr:to>
      <xdr:col>6</xdr:col>
      <xdr:colOff>581025</xdr:colOff>
      <xdr:row>17</xdr:row>
      <xdr:rowOff>143067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F8BF758-1FD7-4A59-960D-9FE6742561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19</xdr:row>
      <xdr:rowOff>3174</xdr:rowOff>
    </xdr:from>
    <xdr:to>
      <xdr:col>6</xdr:col>
      <xdr:colOff>590550</xdr:colOff>
      <xdr:row>22</xdr:row>
      <xdr:rowOff>19050</xdr:rowOff>
    </xdr:to>
    <xdr:sp macro="" textlink="">
      <xdr:nvSpPr>
        <xdr:cNvPr id="2" name="TextBox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737385-0A0D-4F3B-95F1-3B5880D4151B}"/>
            </a:ext>
          </a:extLst>
        </xdr:cNvPr>
        <xdr:cNvSpPr txBox="1"/>
      </xdr:nvSpPr>
      <xdr:spPr>
        <a:xfrm>
          <a:off x="600076" y="3670299"/>
          <a:ext cx="5133974" cy="5873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Scottish Government (2025) Housing Statistics for Scotland Quarterly Update: New Housebuilding and Affordable Housing Supply to end March 2025.</a:t>
          </a:r>
          <a:r>
            <a:rPr lang="en-GB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Available at: </a:t>
          </a:r>
          <a:r>
            <a:rPr lang="en-GB" sz="9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https://www.gov.scot/publications/quarterly-housing-statistics-june-2025/</a:t>
          </a:r>
          <a:r>
            <a:rPr lang="en-GB" sz="9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GB" sz="900" u="none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40214</xdr:colOff>
      <xdr:row>2</xdr:row>
      <xdr:rowOff>89958</xdr:rowOff>
    </xdr:from>
    <xdr:to>
      <xdr:col>7</xdr:col>
      <xdr:colOff>74465</xdr:colOff>
      <xdr:row>17</xdr:row>
      <xdr:rowOff>91208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965D64E-4EE0-4D73-9138-CAF149C203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2116</xdr:colOff>
      <xdr:row>19</xdr:row>
      <xdr:rowOff>1</xdr:rowOff>
    </xdr:from>
    <xdr:to>
      <xdr:col>7</xdr:col>
      <xdr:colOff>84666</xdr:colOff>
      <xdr:row>21</xdr:row>
      <xdr:rowOff>76200</xdr:rowOff>
    </xdr:to>
    <xdr:sp macro="" textlink="">
      <xdr:nvSpPr>
        <xdr:cNvPr id="18" name="TextBox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A9CF83-EF45-4581-BB37-7F8CD88613CD}"/>
            </a:ext>
          </a:extLst>
        </xdr:cNvPr>
        <xdr:cNvSpPr txBox="1"/>
      </xdr:nvSpPr>
      <xdr:spPr>
        <a:xfrm>
          <a:off x="687916" y="3429001"/>
          <a:ext cx="5397500" cy="4317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Scottish Government (2025) Homelessness in Scotland: 2024-25. Available at: </a:t>
          </a:r>
          <a:r>
            <a:rPr lang="en-GB" sz="9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https://www.gov.scot/publications/homelessness-in-scotland-2024-25/documents/</a:t>
          </a:r>
          <a:r>
            <a:rPr lang="en-GB" sz="9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GB" sz="900" u="none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32809</xdr:colOff>
      <xdr:row>2</xdr:row>
      <xdr:rowOff>71967</xdr:rowOff>
    </xdr:from>
    <xdr:to>
      <xdr:col>6</xdr:col>
      <xdr:colOff>606808</xdr:colOff>
      <xdr:row>16</xdr:row>
      <xdr:rowOff>51967</xdr:rowOff>
    </xdr:to>
    <xdr:graphicFrame macro="">
      <xdr:nvGraphicFramePr>
        <xdr:cNvPr id="7" name="Chart 5">
          <a:extLst>
            <a:ext uri="{FF2B5EF4-FFF2-40B4-BE49-F238E27FC236}">
              <a16:creationId xmlns:a16="http://schemas.microsoft.com/office/drawing/2014/main" id="{C88920B8-A4A0-407A-AA19-CBCD68FF86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18</xdr:row>
      <xdr:rowOff>0</xdr:rowOff>
    </xdr:from>
    <xdr:to>
      <xdr:col>6</xdr:col>
      <xdr:colOff>615950</xdr:colOff>
      <xdr:row>20</xdr:row>
      <xdr:rowOff>76199</xdr:rowOff>
    </xdr:to>
    <xdr:sp macro="" textlink="">
      <xdr:nvSpPr>
        <xdr:cNvPr id="20" name="TextBox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CA5910-3861-40A3-B7EE-2FFD134F2EA3}"/>
            </a:ext>
          </a:extLst>
        </xdr:cNvPr>
        <xdr:cNvSpPr txBox="1"/>
      </xdr:nvSpPr>
      <xdr:spPr>
        <a:xfrm>
          <a:off x="692150" y="3251200"/>
          <a:ext cx="5391150" cy="4317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Scottish Government (2025) Homelessness in Scotland: 2024-25. Available at: </a:t>
          </a:r>
          <a:r>
            <a:rPr lang="en-GB" sz="9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https://www.gov.scot/publications/homelessness-in-scotland-2024-25/documents/</a:t>
          </a:r>
          <a:r>
            <a:rPr lang="en-GB" sz="9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GB" sz="900" u="none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5292</xdr:colOff>
      <xdr:row>2</xdr:row>
      <xdr:rowOff>161923</xdr:rowOff>
    </xdr:from>
    <xdr:to>
      <xdr:col>6</xdr:col>
      <xdr:colOff>579291</xdr:colOff>
      <xdr:row>17</xdr:row>
      <xdr:rowOff>163173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D9B5E9E-200B-432A-9AFD-3912AC8EF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10584</xdr:colOff>
      <xdr:row>19</xdr:row>
      <xdr:rowOff>6350</xdr:rowOff>
    </xdr:from>
    <xdr:to>
      <xdr:col>6</xdr:col>
      <xdr:colOff>619125</xdr:colOff>
      <xdr:row>21</xdr:row>
      <xdr:rowOff>76200</xdr:rowOff>
    </xdr:to>
    <xdr:sp macro="" textlink="">
      <xdr:nvSpPr>
        <xdr:cNvPr id="2" name="TextBox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456261-15A4-44B3-A4A7-21EC6F95E059}"/>
            </a:ext>
          </a:extLst>
        </xdr:cNvPr>
        <xdr:cNvSpPr txBox="1"/>
      </xdr:nvSpPr>
      <xdr:spPr>
        <a:xfrm>
          <a:off x="639234" y="3530600"/>
          <a:ext cx="5037666" cy="431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National Records of Scotland (2024) ‘Homeless Deaths 2023’.</a:t>
          </a:r>
          <a:r>
            <a:rPr lang="en-GB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Available at: </a:t>
          </a:r>
          <a:r>
            <a:rPr lang="en-GB" sz="9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https://www.nrscotland.gov.uk/publications/homeless-deaths-2023/</a:t>
          </a:r>
          <a:r>
            <a:rPr lang="en-GB" sz="9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GB" sz="900" u="sng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3173</xdr:colOff>
      <xdr:row>2</xdr:row>
      <xdr:rowOff>134936</xdr:rowOff>
    </xdr:from>
    <xdr:to>
      <xdr:col>9</xdr:col>
      <xdr:colOff>492125</xdr:colOff>
      <xdr:row>18</xdr:row>
      <xdr:rowOff>120650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9821217-C165-7AE9-BE1C-1F7170ADA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609599</xdr:colOff>
      <xdr:row>20</xdr:row>
      <xdr:rowOff>0</xdr:rowOff>
    </xdr:from>
    <xdr:to>
      <xdr:col>9</xdr:col>
      <xdr:colOff>600074</xdr:colOff>
      <xdr:row>22</xdr:row>
      <xdr:rowOff>63500</xdr:rowOff>
    </xdr:to>
    <xdr:sp macro="" textlink="">
      <xdr:nvSpPr>
        <xdr:cNvPr id="3" name="TextBox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8E6729-B0BB-4E9B-A0A0-D937A6958441}"/>
            </a:ext>
          </a:extLst>
        </xdr:cNvPr>
        <xdr:cNvSpPr txBox="1"/>
      </xdr:nvSpPr>
      <xdr:spPr>
        <a:xfrm>
          <a:off x="609599" y="3676650"/>
          <a:ext cx="5705475" cy="425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Scottish</a:t>
          </a:r>
          <a:r>
            <a:rPr lang="en-GB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Government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(2025) ‘Scottish</a:t>
          </a:r>
          <a:r>
            <a:rPr lang="en-GB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House Condition Survey: 2023'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GB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Available at: </a:t>
          </a:r>
          <a:r>
            <a:rPr lang="en-GB" sz="9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https://scotland.shinyapps.io/sg_damp_mould/</a:t>
          </a:r>
          <a:r>
            <a:rPr lang="en-GB" sz="9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GB" sz="900" u="sng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687835</xdr:colOff>
      <xdr:row>2</xdr:row>
      <xdr:rowOff>69767</xdr:rowOff>
    </xdr:from>
    <xdr:to>
      <xdr:col>7</xdr:col>
      <xdr:colOff>679752</xdr:colOff>
      <xdr:row>17</xdr:row>
      <xdr:rowOff>71017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233DD28-55CA-33DC-9969-6343780F6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10584</xdr:colOff>
      <xdr:row>18</xdr:row>
      <xdr:rowOff>105833</xdr:rowOff>
    </xdr:from>
    <xdr:to>
      <xdr:col>8</xdr:col>
      <xdr:colOff>13758</xdr:colOff>
      <xdr:row>21</xdr:row>
      <xdr:rowOff>114301</xdr:rowOff>
    </xdr:to>
    <xdr:sp macro="" textlink="">
      <xdr:nvSpPr>
        <xdr:cNvPr id="2" name="TextBox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E459E5-12BB-4624-9D65-990B813FB6AB}"/>
            </a:ext>
          </a:extLst>
        </xdr:cNvPr>
        <xdr:cNvSpPr txBox="1"/>
      </xdr:nvSpPr>
      <xdr:spPr>
        <a:xfrm>
          <a:off x="620184" y="3582458"/>
          <a:ext cx="4698999" cy="57996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SHERU</a:t>
          </a:r>
          <a:r>
            <a:rPr lang="en-GB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analysis of HBAI. 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Department for Work &amp; Pensions (2025) ‘Households Below Average Income, 1994/95-2023/24’. UK Data Service</a:t>
          </a:r>
          <a:r>
            <a:rPr lang="en-GB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available at: </a:t>
          </a:r>
          <a:r>
            <a:rPr lang="en-GB" sz="9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https://doi.org/10.5255/UKDA-SN-5828-17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GB" sz="900">
            <a:effectLst/>
          </a:endParaRPr>
        </a:p>
        <a:p>
          <a:endParaRPr lang="en-GB" sz="900" u="none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2114</xdr:colOff>
      <xdr:row>2</xdr:row>
      <xdr:rowOff>96311</xdr:rowOff>
    </xdr:from>
    <xdr:to>
      <xdr:col>8</xdr:col>
      <xdr:colOff>9525</xdr:colOff>
      <xdr:row>19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9C10B8-3F8A-49E2-A503-20620C7996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837141</xdr:colOff>
      <xdr:row>20</xdr:row>
      <xdr:rowOff>10584</xdr:rowOff>
    </xdr:from>
    <xdr:to>
      <xdr:col>7</xdr:col>
      <xdr:colOff>140757</xdr:colOff>
      <xdr:row>22</xdr:row>
      <xdr:rowOff>101600</xdr:rowOff>
    </xdr:to>
    <xdr:sp macro="" textlink="">
      <xdr:nvSpPr>
        <xdr:cNvPr id="3" name="TextBox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50ACC9-D4EA-4550-A479-7BD740D5BC56}"/>
            </a:ext>
          </a:extLst>
        </xdr:cNvPr>
        <xdr:cNvSpPr txBox="1"/>
      </xdr:nvSpPr>
      <xdr:spPr>
        <a:xfrm>
          <a:off x="837141" y="3687234"/>
          <a:ext cx="4970991" cy="4529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</a:t>
          </a:r>
          <a:r>
            <a:rPr lang="en-GB" sz="9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Scottish Government (2025) </a:t>
          </a:r>
          <a:r>
            <a:rPr lang="en-GB" sz="9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Poverty and Income Inequality in Scotland 2021-24</a:t>
          </a:r>
          <a:r>
            <a:rPr lang="en-GB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Available at: </a:t>
          </a:r>
          <a:r>
            <a:rPr lang="en-GB" sz="9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https://data.gov.scot/poverty/download.html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GB" sz="900">
            <a:effectLst/>
          </a:endParaRPr>
        </a:p>
        <a:p>
          <a:endParaRPr lang="en-GB" sz="900" u="none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790571</xdr:colOff>
      <xdr:row>2</xdr:row>
      <xdr:rowOff>121706</xdr:rowOff>
    </xdr:from>
    <xdr:to>
      <xdr:col>7</xdr:col>
      <xdr:colOff>257175</xdr:colOff>
      <xdr:row>17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C512710-4F68-4CFA-AC82-E941932C7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18</xdr:row>
      <xdr:rowOff>169334</xdr:rowOff>
    </xdr:from>
    <xdr:to>
      <xdr:col>7</xdr:col>
      <xdr:colOff>267758</xdr:colOff>
      <xdr:row>21</xdr:row>
      <xdr:rowOff>57150</xdr:rowOff>
    </xdr:to>
    <xdr:sp macro="" textlink="">
      <xdr:nvSpPr>
        <xdr:cNvPr id="2" name="TextBox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CEF542-EA6E-497E-B81E-B63B72012E59}"/>
            </a:ext>
          </a:extLst>
        </xdr:cNvPr>
        <xdr:cNvSpPr txBox="1"/>
      </xdr:nvSpPr>
      <xdr:spPr>
        <a:xfrm>
          <a:off x="790575" y="3484034"/>
          <a:ext cx="4982633" cy="4307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SHERU</a:t>
          </a:r>
          <a:r>
            <a:rPr lang="en-GB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analysis of HBAI. 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Department for Work &amp; Pensions (2025) ‘Households Below Average Income, 1994/95-2023/24’. UK Data Service</a:t>
          </a:r>
          <a:r>
            <a:rPr lang="en-GB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available at: </a:t>
          </a:r>
          <a:r>
            <a:rPr lang="en-GB" sz="9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https://doi.org/10.5255/UKDA-SN-5828-17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GB" sz="900" u="none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685160</xdr:colOff>
      <xdr:row>2</xdr:row>
      <xdr:rowOff>172329</xdr:rowOff>
    </xdr:from>
    <xdr:to>
      <xdr:col>7</xdr:col>
      <xdr:colOff>589235</xdr:colOff>
      <xdr:row>17</xdr:row>
      <xdr:rowOff>157704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4371D4E0-2F72-4EA9-8BCF-B210977AF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19</xdr:row>
      <xdr:rowOff>66675</xdr:rowOff>
    </xdr:from>
    <xdr:to>
      <xdr:col>7</xdr:col>
      <xdr:colOff>638176</xdr:colOff>
      <xdr:row>22</xdr:row>
      <xdr:rowOff>85725</xdr:rowOff>
    </xdr:to>
    <xdr:sp macro="" textlink="">
      <xdr:nvSpPr>
        <xdr:cNvPr id="5" name="TextBox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48B4EE-B282-4B63-A6E8-27A82A95CAFD}"/>
            </a:ext>
          </a:extLst>
        </xdr:cNvPr>
        <xdr:cNvSpPr txBox="1"/>
      </xdr:nvSpPr>
      <xdr:spPr>
        <a:xfrm>
          <a:off x="695325" y="3552825"/>
          <a:ext cx="5438776" cy="561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National Records of Scotland (2024) Age-standardised Death Rates 2023 Tables</a:t>
          </a:r>
          <a:r>
            <a:rPr lang="en-GB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Available at: </a:t>
          </a:r>
          <a:r>
            <a:rPr lang="en-GB" sz="900" b="0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https://www.nrscotland.gov.uk/publications/age-standardised-death-rates-calculated-using-the-european-standard-population/</a:t>
          </a:r>
          <a:r>
            <a:rPr lang="en-GB" sz="9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GB" sz="9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GB" sz="900" u="none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39687</xdr:colOff>
      <xdr:row>2</xdr:row>
      <xdr:rowOff>103187</xdr:rowOff>
    </xdr:from>
    <xdr:to>
      <xdr:col>8</xdr:col>
      <xdr:colOff>410487</xdr:colOff>
      <xdr:row>17</xdr:row>
      <xdr:rowOff>88562</xdr:rowOff>
    </xdr:to>
    <xdr:graphicFrame macro="">
      <xdr:nvGraphicFramePr>
        <xdr:cNvPr id="15" name="Chart 1">
          <a:extLst>
            <a:ext uri="{FF2B5EF4-FFF2-40B4-BE49-F238E27FC236}">
              <a16:creationId xmlns:a16="http://schemas.microsoft.com/office/drawing/2014/main" id="{6B30295E-2DCA-7EC6-4FC5-F08CE98692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22</xdr:row>
      <xdr:rowOff>6351</xdr:rowOff>
    </xdr:from>
    <xdr:to>
      <xdr:col>8</xdr:col>
      <xdr:colOff>384174</xdr:colOff>
      <xdr:row>25</xdr:row>
      <xdr:rowOff>15875</xdr:rowOff>
    </xdr:to>
    <xdr:sp macro="" textlink="">
      <xdr:nvSpPr>
        <xdr:cNvPr id="11" name="TextBox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95F616-D242-43D1-9747-7ED724802BF2}"/>
            </a:ext>
          </a:extLst>
        </xdr:cNvPr>
        <xdr:cNvSpPr txBox="1"/>
      </xdr:nvSpPr>
      <xdr:spPr>
        <a:xfrm>
          <a:off x="619125" y="4244976"/>
          <a:ext cx="4832349" cy="581024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</a:t>
          </a:r>
          <a:endParaRPr lang="en-GB" sz="900" b="0" i="0">
            <a:solidFill>
              <a:srgbClr val="000000"/>
            </a:solidFill>
            <a:effectLst/>
            <a:latin typeface="YACgEQzTv38 0"/>
            <a:ea typeface="+mn-ea"/>
            <a:cs typeface="+mn-cs"/>
          </a:endParaRPr>
        </a:p>
        <a:p>
          <a:r>
            <a:rPr lang="en-GB" sz="900" b="0" i="0">
              <a:solidFill>
                <a:srgbClr val="000000"/>
              </a:solidFill>
              <a:effectLst/>
              <a:latin typeface="+mj-lt"/>
            </a:rPr>
            <a:t>2. National Records of Scotland (2025) ‘</a:t>
          </a:r>
          <a:r>
            <a:rPr lang="en-GB" sz="900" b="0" i="1">
              <a:solidFill>
                <a:srgbClr val="000000"/>
              </a:solidFill>
              <a:effectLst/>
              <a:latin typeface="+mj-lt"/>
            </a:rPr>
            <a:t>Drug-related Deaths in Scotland in 2024</a:t>
          </a:r>
          <a:r>
            <a:rPr lang="en-GB" sz="900" b="0" i="0">
              <a:solidFill>
                <a:srgbClr val="000000"/>
              </a:solidFill>
              <a:effectLst/>
              <a:latin typeface="+mj-lt"/>
            </a:rPr>
            <a:t>’.</a:t>
          </a:r>
          <a:r>
            <a:rPr lang="en-GB" sz="900" b="0" i="0" baseline="0">
              <a:solidFill>
                <a:srgbClr val="000000"/>
              </a:solidFill>
              <a:effectLst/>
              <a:latin typeface="+mj-lt"/>
            </a:rPr>
            <a:t> </a:t>
          </a:r>
          <a:r>
            <a:rPr lang="en-GB" sz="900" b="0" i="0">
              <a:solidFill>
                <a:srgbClr val="000000"/>
              </a:solidFill>
              <a:effectLst/>
              <a:latin typeface="+mj-lt"/>
            </a:rPr>
            <a:t>Available at: </a:t>
          </a:r>
          <a:r>
            <a:rPr lang="en-GB" sz="900" b="0" i="0" u="sng">
              <a:solidFill>
                <a:srgbClr val="000000"/>
              </a:solidFill>
              <a:effectLst/>
              <a:latin typeface="+mj-lt"/>
            </a:rPr>
            <a:t>https://www.nrscotland.gov.uk/publications/drug-related-deaths-in-scotland-2024/</a:t>
          </a:r>
          <a:r>
            <a:rPr lang="en-GB" sz="900" b="0" i="0" u="none">
              <a:solidFill>
                <a:srgbClr val="000000"/>
              </a:solidFill>
              <a:effectLst/>
              <a:latin typeface="+mj-lt"/>
            </a:rPr>
            <a:t>.</a:t>
          </a:r>
          <a:endParaRPr lang="en-GB" sz="900" b="0" i="0" u="sng">
            <a:solidFill>
              <a:srgbClr val="000000"/>
            </a:solidFill>
            <a:effectLst/>
            <a:latin typeface="+mj-lt"/>
          </a:endParaRPr>
        </a:p>
      </xdr:txBody>
    </xdr:sp>
    <xdr:clientData/>
  </xdr:twoCellAnchor>
  <xdr:twoCellAnchor>
    <xdr:from>
      <xdr:col>1</xdr:col>
      <xdr:colOff>0</xdr:colOff>
      <xdr:row>18</xdr:row>
      <xdr:rowOff>171448</xdr:rowOff>
    </xdr:from>
    <xdr:to>
      <xdr:col>8</xdr:col>
      <xdr:colOff>371474</xdr:colOff>
      <xdr:row>21</xdr:row>
      <xdr:rowOff>174624</xdr:rowOff>
    </xdr:to>
    <xdr:sp macro="" textlink="">
      <xdr:nvSpPr>
        <xdr:cNvPr id="2" name="TextBox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1205BF5-66F5-4358-886E-4E3B8A999B81}"/>
            </a:ext>
          </a:extLst>
        </xdr:cNvPr>
        <xdr:cNvSpPr txBox="1"/>
      </xdr:nvSpPr>
      <xdr:spPr>
        <a:xfrm>
          <a:off x="609600" y="3486148"/>
          <a:ext cx="4867274" cy="546101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</a:t>
          </a:r>
          <a:endParaRPr lang="en-GB" sz="900" b="0" i="0">
            <a:solidFill>
              <a:srgbClr val="000000"/>
            </a:solidFill>
            <a:effectLst/>
            <a:latin typeface="YACgEQzTv38 0"/>
            <a:ea typeface="+mn-ea"/>
            <a:cs typeface="+mn-cs"/>
          </a:endParaRPr>
        </a:p>
        <a:p>
          <a:r>
            <a:rPr lang="en-GB" sz="900" b="0" i="0">
              <a:solidFill>
                <a:srgbClr val="000000"/>
              </a:solidFill>
              <a:effectLst/>
              <a:latin typeface="+mj-lt"/>
            </a:rPr>
            <a:t>1. National Records of Scotland (2024) ‘</a:t>
          </a:r>
          <a:r>
            <a:rPr lang="en-GB" sz="900" b="0" i="1">
              <a:solidFill>
                <a:srgbClr val="000000"/>
              </a:solidFill>
              <a:effectLst/>
              <a:latin typeface="+mj-lt"/>
            </a:rPr>
            <a:t>Alcohol-specific deaths</a:t>
          </a:r>
          <a:r>
            <a:rPr lang="en-GB" sz="900" b="0" i="1" baseline="0">
              <a:solidFill>
                <a:srgbClr val="000000"/>
              </a:solidFill>
              <a:effectLst/>
              <a:latin typeface="+mj-lt"/>
            </a:rPr>
            <a:t> 2023</a:t>
          </a:r>
          <a:r>
            <a:rPr lang="en-GB" sz="900" b="0" i="0">
              <a:solidFill>
                <a:srgbClr val="000000"/>
              </a:solidFill>
              <a:effectLst/>
              <a:latin typeface="+mj-lt"/>
            </a:rPr>
            <a:t>’. Available at: </a:t>
          </a:r>
          <a:r>
            <a:rPr lang="en-GB" sz="900" b="0" i="0" u="sng">
              <a:solidFill>
                <a:srgbClr val="000000"/>
              </a:solidFill>
              <a:effectLst/>
              <a:latin typeface="+mj-lt"/>
            </a:rPr>
            <a:t>https://www.nrscotland.gov.uk/publications/alcohol-specific-deaths-2023/#</a:t>
          </a:r>
          <a:r>
            <a:rPr lang="en-GB" sz="900" b="0" i="0" u="none">
              <a:solidFill>
                <a:srgbClr val="000000"/>
              </a:solidFill>
              <a:effectLst/>
              <a:latin typeface="+mj-lt"/>
            </a:rPr>
            <a:t>.</a:t>
          </a:r>
          <a:endParaRPr lang="en-GB" sz="900" u="none">
            <a:solidFill>
              <a:srgbClr val="000000"/>
            </a:solidFill>
            <a:effectLst/>
            <a:latin typeface="+mj-lt"/>
          </a:endParaRPr>
        </a:p>
      </xdr:txBody>
    </xdr:sp>
    <xdr:clientData/>
  </xdr:twoCellAnchor>
  <xdr:twoCellAnchor>
    <xdr:from>
      <xdr:col>1</xdr:col>
      <xdr:colOff>0</xdr:colOff>
      <xdr:row>25</xdr:row>
      <xdr:rowOff>44450</xdr:rowOff>
    </xdr:from>
    <xdr:to>
      <xdr:col>8</xdr:col>
      <xdr:colOff>374649</xdr:colOff>
      <xdr:row>28</xdr:row>
      <xdr:rowOff>60324</xdr:rowOff>
    </xdr:to>
    <xdr:sp macro="" textlink="">
      <xdr:nvSpPr>
        <xdr:cNvPr id="13" name="TextBox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FFA1BEB-4C1E-4DA7-A75D-285BE8A0D95B}"/>
            </a:ext>
          </a:extLst>
        </xdr:cNvPr>
        <xdr:cNvSpPr txBox="1"/>
      </xdr:nvSpPr>
      <xdr:spPr>
        <a:xfrm>
          <a:off x="609600" y="4625975"/>
          <a:ext cx="4870449" cy="55879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</a:t>
          </a:r>
          <a:endParaRPr lang="en-GB" sz="900" b="0" i="0">
            <a:solidFill>
              <a:srgbClr val="000000"/>
            </a:solidFill>
            <a:effectLst/>
            <a:latin typeface="YACgEQzTv38 0"/>
            <a:ea typeface="+mn-ea"/>
            <a:cs typeface="+mn-cs"/>
          </a:endParaRPr>
        </a:p>
        <a:p>
          <a:r>
            <a:rPr lang="en-GB" sz="900" b="0" i="0">
              <a:solidFill>
                <a:srgbClr val="000000"/>
              </a:solidFill>
              <a:effectLst/>
              <a:latin typeface="+mj-lt"/>
            </a:rPr>
            <a:t>3. National Records of Scotland (2025) '</a:t>
          </a:r>
          <a:r>
            <a:rPr lang="en-GB" sz="900" b="0" i="1">
              <a:solidFill>
                <a:srgbClr val="000000"/>
              </a:solidFill>
              <a:effectLst/>
              <a:latin typeface="+mj-lt"/>
            </a:rPr>
            <a:t>Probable Suicides 2024'</a:t>
          </a:r>
          <a:r>
            <a:rPr lang="en-GB" sz="900" b="0" i="0">
              <a:solidFill>
                <a:srgbClr val="000000"/>
              </a:solidFill>
              <a:effectLst/>
              <a:latin typeface="+mj-lt"/>
            </a:rPr>
            <a:t>. Available at: </a:t>
          </a:r>
          <a:r>
            <a:rPr lang="en-GB" sz="900" b="0" i="0" u="sng">
              <a:solidFill>
                <a:srgbClr val="000000"/>
              </a:solidFill>
              <a:effectLst/>
              <a:latin typeface="+mj-lt"/>
            </a:rPr>
            <a:t>https://www.nrscotland.gov.uk/publications/probable-suicides-2024/</a:t>
          </a:r>
          <a:r>
            <a:rPr lang="en-GB" sz="900" b="0" i="0" u="none">
              <a:solidFill>
                <a:srgbClr val="000000"/>
              </a:solidFill>
              <a:effectLst/>
              <a:latin typeface="+mj-lt"/>
            </a:rPr>
            <a:t>.</a:t>
          </a:r>
          <a:endParaRPr lang="en-GB" sz="900" u="sng">
            <a:latin typeface="+mj-lt"/>
          </a:endParaRP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123825</xdr:rowOff>
    </xdr:from>
    <xdr:to>
      <xdr:col>9</xdr:col>
      <xdr:colOff>12025</xdr:colOff>
      <xdr:row>17</xdr:row>
      <xdr:rowOff>106025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7753A96D-93F9-4836-8C89-B92F3163B2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18</xdr:row>
      <xdr:rowOff>171450</xdr:rowOff>
    </xdr:from>
    <xdr:to>
      <xdr:col>9</xdr:col>
      <xdr:colOff>0</xdr:colOff>
      <xdr:row>21</xdr:row>
      <xdr:rowOff>76200</xdr:rowOff>
    </xdr:to>
    <xdr:sp macro="" textlink="">
      <xdr:nvSpPr>
        <xdr:cNvPr id="6" name="TextBox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3052D4-A0C9-4A5B-B3AE-F052EE4AE849}"/>
            </a:ext>
          </a:extLst>
        </xdr:cNvPr>
        <xdr:cNvSpPr txBox="1"/>
      </xdr:nvSpPr>
      <xdr:spPr>
        <a:xfrm>
          <a:off x="600075" y="3486150"/>
          <a:ext cx="4886325" cy="44767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</a:t>
          </a:r>
          <a:r>
            <a:rPr lang="en-GB" sz="900" b="0" i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National</a:t>
          </a:r>
          <a:r>
            <a:rPr lang="en-GB" sz="900" b="0" i="0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 Records of Scotland</a:t>
          </a:r>
          <a:r>
            <a:rPr lang="en-GB" sz="900" b="0" i="0">
              <a:solidFill>
                <a:srgbClr val="000000"/>
              </a:solidFill>
              <a:effectLst/>
            </a:rPr>
            <a:t> (2025) '</a:t>
          </a:r>
          <a:r>
            <a:rPr lang="en-GB" sz="900" b="0" i="1">
              <a:solidFill>
                <a:srgbClr val="000000"/>
              </a:solidFill>
              <a:effectLst/>
            </a:rPr>
            <a:t>Avoidable</a:t>
          </a:r>
          <a:r>
            <a:rPr lang="en-GB" sz="900" b="0" i="1" baseline="0">
              <a:solidFill>
                <a:srgbClr val="000000"/>
              </a:solidFill>
              <a:effectLst/>
            </a:rPr>
            <a:t> Mortality, 2023'</a:t>
          </a:r>
          <a:r>
            <a:rPr lang="en-GB" sz="900" b="0" i="0" baseline="0">
              <a:solidFill>
                <a:srgbClr val="000000"/>
              </a:solidFill>
              <a:effectLst/>
            </a:rPr>
            <a:t>.</a:t>
          </a:r>
          <a:r>
            <a:rPr lang="en-GB" sz="900" b="0" i="0">
              <a:solidFill>
                <a:srgbClr val="000000"/>
              </a:solidFill>
              <a:effectLst/>
            </a:rPr>
            <a:t> Available at: </a:t>
          </a:r>
          <a:r>
            <a:rPr lang="en-GB" sz="900" b="0" i="0" u="sng">
              <a:solidFill>
                <a:srgbClr val="000000"/>
              </a:solidFill>
              <a:effectLst/>
            </a:rPr>
            <a:t>https://www.nrscotland.gov.uk/publications/avoidable-mortality-2023/</a:t>
          </a:r>
          <a:r>
            <a:rPr lang="en-GB" sz="900" b="0" i="0" u="none">
              <a:solidFill>
                <a:srgbClr val="000000"/>
              </a:solidFill>
              <a:effectLst/>
            </a:rPr>
            <a:t>.</a:t>
          </a:r>
          <a:endParaRPr lang="en-GB" sz="900" u="none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542925</xdr:colOff>
      <xdr:row>3</xdr:row>
      <xdr:rowOff>41275</xdr:rowOff>
    </xdr:from>
    <xdr:to>
      <xdr:col>17</xdr:col>
      <xdr:colOff>542925</xdr:colOff>
      <xdr:row>4</xdr:row>
      <xdr:rowOff>79375</xdr:rowOff>
    </xdr:to>
    <xdr:cxnSp macro="">
      <xdr:nvCxnSpPr>
        <xdr:cNvPr id="34848" name="Straight Connector 34847">
          <a:extLst>
            <a:ext uri="{FF2B5EF4-FFF2-40B4-BE49-F238E27FC236}">
              <a16:creationId xmlns:a16="http://schemas.microsoft.com/office/drawing/2014/main" id="{5104B1C6-388A-E1CD-3D53-831E86A89EAC}"/>
            </a:ext>
          </a:extLst>
        </xdr:cNvPr>
        <xdr:cNvCxnSpPr/>
      </xdr:nvCxnSpPr>
      <xdr:spPr>
        <a:xfrm flipH="1" flipV="1">
          <a:off x="5715000" y="3032125"/>
          <a:ext cx="0" cy="2190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600075</xdr:colOff>
      <xdr:row>2</xdr:row>
      <xdr:rowOff>152400</xdr:rowOff>
    </xdr:from>
    <xdr:to>
      <xdr:col>4</xdr:col>
      <xdr:colOff>1171575</xdr:colOff>
      <xdr:row>21</xdr:row>
      <xdr:rowOff>36300</xdr:rowOff>
    </xdr:to>
    <xdr:pic>
      <xdr:nvPicPr>
        <xdr:cNvPr id="9" name="Picture 8" descr="A blue and white informational chart&#10;&#10;AI-generated content may be incorrect.">
          <a:extLst>
            <a:ext uri="{FF2B5EF4-FFF2-40B4-BE49-F238E27FC236}">
              <a16:creationId xmlns:a16="http://schemas.microsoft.com/office/drawing/2014/main" id="{1846F2E9-59C2-ECB9-68BE-F2BEC164E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581025"/>
          <a:ext cx="6229350" cy="350340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133350</xdr:rowOff>
    </xdr:from>
    <xdr:to>
      <xdr:col>6</xdr:col>
      <xdr:colOff>583525</xdr:colOff>
      <xdr:row>17</xdr:row>
      <xdr:rowOff>112375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E1132022-51B2-4B81-83F6-7B44618D8B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6</xdr:col>
      <xdr:colOff>596900</xdr:colOff>
      <xdr:row>22</xdr:row>
      <xdr:rowOff>38100</xdr:rowOff>
    </xdr:to>
    <xdr:sp macro="" textlink="">
      <xdr:nvSpPr>
        <xdr:cNvPr id="10" name="TextBox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372294-6710-4931-9FBD-E4CEA3B7F578}"/>
            </a:ext>
          </a:extLst>
        </xdr:cNvPr>
        <xdr:cNvSpPr txBox="1"/>
      </xdr:nvSpPr>
      <xdr:spPr>
        <a:xfrm>
          <a:off x="609600" y="3495675"/>
          <a:ext cx="4883150" cy="58102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</a:t>
          </a:r>
          <a:r>
            <a:rPr lang="en-GB" sz="900" b="0" i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Scottish</a:t>
          </a:r>
          <a:r>
            <a:rPr lang="en-GB" sz="900" b="0" i="0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 Government</a:t>
          </a:r>
          <a:r>
            <a:rPr lang="en-GB" sz="900" b="0" i="0">
              <a:solidFill>
                <a:srgbClr val="000000"/>
              </a:solidFill>
              <a:effectLst/>
            </a:rPr>
            <a:t> (2025) '</a:t>
          </a:r>
          <a:r>
            <a:rPr lang="en-GB" sz="900" b="0" i="1">
              <a:solidFill>
                <a:srgbClr val="000000"/>
              </a:solidFill>
              <a:effectLst/>
            </a:rPr>
            <a:t>Summary</a:t>
          </a:r>
          <a:r>
            <a:rPr lang="en-GB" sz="900" b="0" i="1" baseline="0">
              <a:solidFill>
                <a:srgbClr val="000000"/>
              </a:solidFill>
              <a:effectLst/>
            </a:rPr>
            <a:t> Statistics for Attainment and Initial Leaver Destinations, No 7: 2025 edition'</a:t>
          </a:r>
          <a:r>
            <a:rPr lang="en-GB" sz="900" b="0" i="0" baseline="0">
              <a:solidFill>
                <a:srgbClr val="000000"/>
              </a:solidFill>
              <a:effectLst/>
            </a:rPr>
            <a:t>.</a:t>
          </a:r>
          <a:r>
            <a:rPr lang="en-GB" sz="900" b="0" i="0">
              <a:solidFill>
                <a:srgbClr val="000000"/>
              </a:solidFill>
              <a:effectLst/>
            </a:rPr>
            <a:t> Available at: </a:t>
          </a:r>
          <a:r>
            <a:rPr lang="en-GB" sz="900" b="0" i="0" u="sng">
              <a:solidFill>
                <a:srgbClr val="000000"/>
              </a:solidFill>
              <a:effectLst/>
            </a:rPr>
            <a:t>https://www.gov.scot/publications/summary-statistics-for-attainment-and-initial-leaver-destinations-no-7-2025-edition/</a:t>
          </a:r>
          <a:r>
            <a:rPr lang="en-GB" sz="900" b="0" i="0" u="none">
              <a:solidFill>
                <a:srgbClr val="000000"/>
              </a:solidFill>
              <a:effectLst/>
            </a:rPr>
            <a:t>.</a:t>
          </a:r>
          <a:endParaRPr lang="en-GB" sz="900" u="sng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63499</xdr:colOff>
      <xdr:row>2</xdr:row>
      <xdr:rowOff>142875</xdr:rowOff>
    </xdr:from>
    <xdr:to>
      <xdr:col>8</xdr:col>
      <xdr:colOff>662899</xdr:colOff>
      <xdr:row>17</xdr:row>
      <xdr:rowOff>128250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BCE788D4-142D-4097-868E-8BDD97796A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18</xdr:row>
      <xdr:rowOff>152400</xdr:rowOff>
    </xdr:from>
    <xdr:to>
      <xdr:col>8</xdr:col>
      <xdr:colOff>600074</xdr:colOff>
      <xdr:row>22</xdr:row>
      <xdr:rowOff>28575</xdr:rowOff>
    </xdr:to>
    <xdr:sp macro="" textlink="">
      <xdr:nvSpPr>
        <xdr:cNvPr id="3" name="TextBox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4FF470-7EC7-49EE-B566-E3C84A43667F}"/>
            </a:ext>
          </a:extLst>
        </xdr:cNvPr>
        <xdr:cNvSpPr txBox="1"/>
      </xdr:nvSpPr>
      <xdr:spPr>
        <a:xfrm>
          <a:off x="685800" y="3457575"/>
          <a:ext cx="5400674" cy="60007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</a:t>
          </a:r>
          <a:r>
            <a:rPr lang="en-GB" sz="900" b="0" i="0">
              <a:solidFill>
                <a:srgbClr val="000000"/>
              </a:solidFill>
              <a:effectLst/>
            </a:rPr>
            <a:t>Skills Development Scotland (2025) </a:t>
          </a:r>
          <a:r>
            <a:rPr lang="en-GB" sz="900" b="0" i="1">
              <a:solidFill>
                <a:srgbClr val="000000"/>
              </a:solidFill>
              <a:effectLst/>
            </a:rPr>
            <a:t>Annual Participation Measure, Skills Development Scotland.</a:t>
          </a:r>
          <a:r>
            <a:rPr lang="en-GB" sz="900" b="0" i="0">
              <a:solidFill>
                <a:srgbClr val="000000"/>
              </a:solidFill>
              <a:effectLst/>
            </a:rPr>
            <a:t> Available at: </a:t>
          </a:r>
          <a:r>
            <a:rPr lang="en-GB" sz="900" b="0" i="0" u="sng">
              <a:solidFill>
                <a:srgbClr val="000000"/>
              </a:solidFill>
              <a:effectLst/>
            </a:rPr>
            <a:t>https://www.skillsdevelopmentscotland.co.uk/publications-statistics/statistics/annual-participation-measure</a:t>
          </a:r>
          <a:r>
            <a:rPr lang="en-GB" sz="900" b="0" i="0" u="none">
              <a:solidFill>
                <a:srgbClr val="000000"/>
              </a:solidFill>
              <a:effectLst/>
            </a:rPr>
            <a:t>.</a:t>
          </a:r>
          <a:endParaRPr lang="en-GB" sz="900" u="sng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22</xdr:row>
      <xdr:rowOff>177800</xdr:rowOff>
    </xdr:from>
    <xdr:to>
      <xdr:col>9</xdr:col>
      <xdr:colOff>606425</xdr:colOff>
      <xdr:row>25</xdr:row>
      <xdr:rowOff>95249</xdr:rowOff>
    </xdr:to>
    <xdr:sp macro="" textlink="">
      <xdr:nvSpPr>
        <xdr:cNvPr id="2" name="Text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D5B87F-81C5-450F-851B-4AE44FD2B888}"/>
            </a:ext>
          </a:extLst>
        </xdr:cNvPr>
        <xdr:cNvSpPr txBox="1"/>
      </xdr:nvSpPr>
      <xdr:spPr>
        <a:xfrm>
          <a:off x="619125" y="4216400"/>
          <a:ext cx="6130925" cy="4603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SHERU analysis of APS. Office For National Statistics (2025) ‘Annual Population Survey, 2004-2022’. UK Data Service. Available</a:t>
          </a:r>
          <a:r>
            <a:rPr lang="en-GB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at: </a:t>
          </a:r>
          <a:r>
            <a:rPr lang="en-GB" sz="900" b="0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http://doi.org/10.5255/UKDA-SN-9354-2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en-GB" sz="900" u="sng"/>
        </a:p>
      </xdr:txBody>
    </xdr:sp>
    <xdr:clientData/>
  </xdr:twoCellAnchor>
  <xdr:twoCellAnchor>
    <xdr:from>
      <xdr:col>0</xdr:col>
      <xdr:colOff>606424</xdr:colOff>
      <xdr:row>3</xdr:row>
      <xdr:rowOff>1</xdr:rowOff>
    </xdr:from>
    <xdr:to>
      <xdr:col>9</xdr:col>
      <xdr:colOff>600074</xdr:colOff>
      <xdr:row>21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5C36B9F-EEE0-1154-1EC7-3849A94ED7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15876</xdr:colOff>
      <xdr:row>2</xdr:row>
      <xdr:rowOff>209549</xdr:rowOff>
    </xdr:from>
    <xdr:to>
      <xdr:col>8</xdr:col>
      <xdr:colOff>466726</xdr:colOff>
      <xdr:row>16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61FC9F-82F1-8BBD-A822-3D736E4C2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606425</xdr:colOff>
      <xdr:row>18</xdr:row>
      <xdr:rowOff>6350</xdr:rowOff>
    </xdr:from>
    <xdr:to>
      <xdr:col>8</xdr:col>
      <xdr:colOff>600075</xdr:colOff>
      <xdr:row>20</xdr:row>
      <xdr:rowOff>107949</xdr:rowOff>
    </xdr:to>
    <xdr:sp macro="" textlink="">
      <xdr:nvSpPr>
        <xdr:cNvPr id="3" name="TextBox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89B6A5-1090-45A1-9087-E5168B2C4958}"/>
            </a:ext>
          </a:extLst>
        </xdr:cNvPr>
        <xdr:cNvSpPr txBox="1"/>
      </xdr:nvSpPr>
      <xdr:spPr>
        <a:xfrm>
          <a:off x="606425" y="4006850"/>
          <a:ext cx="5480050" cy="4635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SHERU analysis of APS. Office For National Statistics (2025) ‘Annual Population Survey, 2004-2022’. UK Data Service. Available</a:t>
          </a:r>
          <a:r>
            <a:rPr lang="en-GB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at: </a:t>
          </a:r>
          <a:r>
            <a:rPr lang="en-GB" sz="900" b="0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http://doi.org/10.5255/UKDA-SN-9354-2</a:t>
          </a:r>
          <a:r>
            <a:rPr lang="en-GB" sz="9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GB" sz="900" u="sng"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150809</xdr:rowOff>
    </xdr:from>
    <xdr:to>
      <xdr:col>6</xdr:col>
      <xdr:colOff>457200</xdr:colOff>
      <xdr:row>20</xdr:row>
      <xdr:rowOff>38101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A559D1-7EEC-FB8D-8061-BF196CCE75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6351</xdr:colOff>
      <xdr:row>22</xdr:row>
      <xdr:rowOff>1</xdr:rowOff>
    </xdr:from>
    <xdr:to>
      <xdr:col>7</xdr:col>
      <xdr:colOff>9526</xdr:colOff>
      <xdr:row>24</xdr:row>
      <xdr:rowOff>95250</xdr:rowOff>
    </xdr:to>
    <xdr:sp macro="" textlink="">
      <xdr:nvSpPr>
        <xdr:cNvPr id="4" name="TextBox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571FA8-3A36-4467-AA6A-24A9B53A8301}"/>
            </a:ext>
          </a:extLst>
        </xdr:cNvPr>
        <xdr:cNvSpPr txBox="1"/>
      </xdr:nvSpPr>
      <xdr:spPr>
        <a:xfrm>
          <a:off x="615951" y="4038601"/>
          <a:ext cx="5861050" cy="4571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SHERU analysis of APS. Office For National Statistics (2025) ‘Annual Population Survey, 2018-2022’. UK Data Service. Available</a:t>
          </a:r>
          <a:r>
            <a:rPr lang="en-GB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at: </a:t>
          </a:r>
          <a:r>
            <a:rPr lang="en-GB" sz="900" b="0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http://doi.org/10.5255/UKDA-SN-9354-2</a:t>
          </a:r>
          <a:r>
            <a:rPr lang="en-GB" sz="9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GB" sz="900" b="0" i="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900" u="sng"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25</xdr:row>
      <xdr:rowOff>171452</xdr:rowOff>
    </xdr:from>
    <xdr:to>
      <xdr:col>10</xdr:col>
      <xdr:colOff>0</xdr:colOff>
      <xdr:row>28</xdr:row>
      <xdr:rowOff>85725</xdr:rowOff>
    </xdr:to>
    <xdr:sp macro="" textlink="">
      <xdr:nvSpPr>
        <xdr:cNvPr id="2" name="Text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C45B21-2A09-4C5C-9E41-A7B7F4CF4E9A}"/>
            </a:ext>
          </a:extLst>
        </xdr:cNvPr>
        <xdr:cNvSpPr txBox="1"/>
      </xdr:nvSpPr>
      <xdr:spPr>
        <a:xfrm>
          <a:off x="600075" y="4826002"/>
          <a:ext cx="7058025" cy="4667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</a:t>
          </a:r>
          <a:r>
            <a:rPr kumimoji="0" lang="en-GB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SHERU analysis of APS. Office For National Statistics (2025) ‘Annual Population Survey, 2018-2022’. UK Data Service. Available at: </a:t>
          </a:r>
          <a:r>
            <a:rPr kumimoji="0" lang="en-GB" sz="9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http://doi.org/10.5255/UKDA-SN-9354-2</a:t>
          </a:r>
          <a:r>
            <a:rPr kumimoji="0" lang="en-GB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9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900" u="sng"/>
        </a:p>
      </xdr:txBody>
    </xdr:sp>
    <xdr:clientData/>
  </xdr:twoCellAnchor>
  <xdr:twoCellAnchor>
    <xdr:from>
      <xdr:col>0</xdr:col>
      <xdr:colOff>596899</xdr:colOff>
      <xdr:row>2</xdr:row>
      <xdr:rowOff>123825</xdr:rowOff>
    </xdr:from>
    <xdr:to>
      <xdr:col>9</xdr:col>
      <xdr:colOff>600074</xdr:colOff>
      <xdr:row>24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08F356E-4EAC-9174-7798-9085E7030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173039</xdr:rowOff>
    </xdr:from>
    <xdr:to>
      <xdr:col>8</xdr:col>
      <xdr:colOff>104774</xdr:colOff>
      <xdr:row>19</xdr:row>
      <xdr:rowOff>149226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6F0EC17-96CC-CDC6-51BB-6A0270F631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20</xdr:row>
      <xdr:rowOff>158749</xdr:rowOff>
    </xdr:from>
    <xdr:to>
      <xdr:col>8</xdr:col>
      <xdr:colOff>0</xdr:colOff>
      <xdr:row>23</xdr:row>
      <xdr:rowOff>171449</xdr:rowOff>
    </xdr:to>
    <xdr:sp macro="" textlink="">
      <xdr:nvSpPr>
        <xdr:cNvPr id="4" name="TextBox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4B504F-9526-4206-8208-48BA86C80A39}"/>
            </a:ext>
          </a:extLst>
        </xdr:cNvPr>
        <xdr:cNvSpPr txBox="1"/>
      </xdr:nvSpPr>
      <xdr:spPr>
        <a:xfrm>
          <a:off x="609600" y="3835399"/>
          <a:ext cx="5448300" cy="55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SHERU</a:t>
          </a:r>
          <a:r>
            <a:rPr lang="en-GB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analysis of HBAI. 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Department for Work &amp; Pensions (2025) ‘Households Below Average Income, 1994/95-2023/24’. UK Data Service</a:t>
          </a:r>
          <a:r>
            <a:rPr lang="en-GB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available at: </a:t>
          </a:r>
          <a:r>
            <a:rPr lang="en-GB" sz="9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https://doi.org/10.5255/UKDA-SN-5828-17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GB" sz="900">
            <a:effectLst/>
          </a:endParaRPr>
        </a:p>
        <a:p>
          <a:endParaRPr lang="en-GB" sz="900" u="none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30212</xdr:colOff>
      <xdr:row>2</xdr:row>
      <xdr:rowOff>134205</xdr:rowOff>
    </xdr:from>
    <xdr:to>
      <xdr:col>5</xdr:col>
      <xdr:colOff>730250</xdr:colOff>
      <xdr:row>19</xdr:row>
      <xdr:rowOff>6350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7266110-665C-41F9-B7C3-AA2A4FDF81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625476</xdr:colOff>
      <xdr:row>20</xdr:row>
      <xdr:rowOff>6350</xdr:rowOff>
    </xdr:from>
    <xdr:to>
      <xdr:col>6</xdr:col>
      <xdr:colOff>9526</xdr:colOff>
      <xdr:row>23</xdr:row>
      <xdr:rowOff>19050</xdr:rowOff>
    </xdr:to>
    <xdr:sp macro="" textlink="">
      <xdr:nvSpPr>
        <xdr:cNvPr id="2" name="TextBox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974611-819B-49CB-BBB5-95DF1ABD8EC6}"/>
            </a:ext>
          </a:extLst>
        </xdr:cNvPr>
        <xdr:cNvSpPr txBox="1"/>
      </xdr:nvSpPr>
      <xdr:spPr>
        <a:xfrm>
          <a:off x="625476" y="3683000"/>
          <a:ext cx="5461000" cy="55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National Records of Scotland (2024) Age-standardised Death Rates 2023 Tables</a:t>
          </a:r>
          <a:r>
            <a:rPr lang="en-GB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Available at: </a:t>
          </a:r>
          <a:r>
            <a:rPr lang="en-GB" sz="900" b="0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https://www.nrscotland.gov.uk/publications/age-standardised-death-rates-calculated-using-the-european-standard-population/</a:t>
          </a:r>
          <a:r>
            <a:rPr lang="en-GB" sz="9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GB" sz="900" b="0" i="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173039</xdr:rowOff>
    </xdr:from>
    <xdr:to>
      <xdr:col>8</xdr:col>
      <xdr:colOff>107949</xdr:colOff>
      <xdr:row>19</xdr:row>
      <xdr:rowOff>149226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853A4915-9FFF-4046-BB33-F5C797F223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20</xdr:row>
      <xdr:rowOff>158749</xdr:rowOff>
    </xdr:from>
    <xdr:to>
      <xdr:col>8</xdr:col>
      <xdr:colOff>0</xdr:colOff>
      <xdr:row>23</xdr:row>
      <xdr:rowOff>171449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D2811D7-12E3-42CE-A316-98607620494A}"/>
            </a:ext>
          </a:extLst>
        </xdr:cNvPr>
        <xdr:cNvSpPr txBox="1"/>
      </xdr:nvSpPr>
      <xdr:spPr>
        <a:xfrm>
          <a:off x="609600" y="3838574"/>
          <a:ext cx="5448300" cy="552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SHERU</a:t>
          </a:r>
          <a:r>
            <a:rPr lang="en-GB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analysis of HBAI. 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Department for Work &amp; Pensions (2025) ‘Households Below Average Income, 1994/95-2023/24’. UK Data Service</a:t>
          </a:r>
          <a:r>
            <a:rPr lang="en-GB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available at: </a:t>
          </a:r>
          <a:r>
            <a:rPr lang="en-GB" sz="9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https://doi.org/10.5255/UKDA-SN-5828-17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GB" sz="900">
            <a:effectLst/>
          </a:endParaRPr>
        </a:p>
        <a:p>
          <a:endParaRPr lang="en-GB" sz="900" u="none"/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22</xdr:row>
      <xdr:rowOff>0</xdr:rowOff>
    </xdr:from>
    <xdr:to>
      <xdr:col>4</xdr:col>
      <xdr:colOff>1028700</xdr:colOff>
      <xdr:row>25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8377072-88DA-4049-B6D5-EE7E1F436568}"/>
            </a:ext>
          </a:extLst>
        </xdr:cNvPr>
        <xdr:cNvSpPr txBox="1"/>
      </xdr:nvSpPr>
      <xdr:spPr>
        <a:xfrm>
          <a:off x="609599" y="4038600"/>
          <a:ext cx="6410326" cy="552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SHERU</a:t>
          </a:r>
          <a:r>
            <a:rPr lang="en-GB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analysis of HBAI. 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Department for Work &amp; Pensions (2025) ‘Households Below Average Income,</a:t>
          </a:r>
          <a:r>
            <a:rPr lang="en-GB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2023/24’. UK Data Service</a:t>
          </a:r>
          <a:r>
            <a:rPr lang="en-GB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available at: </a:t>
          </a:r>
          <a:r>
            <a:rPr lang="en-GB" sz="9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https://doi.org/10.5255/UKDA-SN-5828-17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GB" sz="900">
            <a:effectLst/>
          </a:endParaRPr>
        </a:p>
        <a:p>
          <a:endParaRPr lang="en-GB" sz="900" u="none"/>
        </a:p>
      </xdr:txBody>
    </xdr:sp>
    <xdr:clientData/>
  </xdr:twoCellAnchor>
  <xdr:twoCellAnchor>
    <xdr:from>
      <xdr:col>0</xdr:col>
      <xdr:colOff>609599</xdr:colOff>
      <xdr:row>2</xdr:row>
      <xdr:rowOff>87312</xdr:rowOff>
    </xdr:from>
    <xdr:to>
      <xdr:col>4</xdr:col>
      <xdr:colOff>1028700</xdr:colOff>
      <xdr:row>21</xdr:row>
      <xdr:rowOff>3174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3A45BD9-3A6A-1C1D-53DA-B4042A0ECD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18</xdr:row>
      <xdr:rowOff>19050</xdr:rowOff>
    </xdr:from>
    <xdr:to>
      <xdr:col>6</xdr:col>
      <xdr:colOff>12700</xdr:colOff>
      <xdr:row>20</xdr:row>
      <xdr:rowOff>95249</xdr:rowOff>
    </xdr:to>
    <xdr:sp macro="" textlink="">
      <xdr:nvSpPr>
        <xdr:cNvPr id="24" name="TextBox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DDA8E4-3706-41BE-AAD9-FBC099A44903}"/>
            </a:ext>
          </a:extLst>
        </xdr:cNvPr>
        <xdr:cNvSpPr txBox="1"/>
      </xdr:nvSpPr>
      <xdr:spPr>
        <a:xfrm>
          <a:off x="615950" y="3384550"/>
          <a:ext cx="4921250" cy="444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Scottish Government (2025) Homelessness in Scotland: 2024-25. Available at: </a:t>
          </a:r>
          <a:r>
            <a:rPr lang="en-GB" sz="9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https://www.gov.scot/publications/homelessness-in-scotland-2024-25/documents/</a:t>
          </a:r>
          <a:r>
            <a:rPr lang="en-GB" sz="9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GB" sz="900" u="sng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53975</xdr:colOff>
      <xdr:row>2</xdr:row>
      <xdr:rowOff>171450</xdr:rowOff>
    </xdr:from>
    <xdr:to>
      <xdr:col>5</xdr:col>
      <xdr:colOff>190500</xdr:colOff>
      <xdr:row>16</xdr:row>
      <xdr:rowOff>158750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C76A287B-450F-A7B2-2140-32ECECB55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20</xdr:row>
      <xdr:rowOff>12700</xdr:rowOff>
    </xdr:from>
    <xdr:to>
      <xdr:col>9</xdr:col>
      <xdr:colOff>0</xdr:colOff>
      <xdr:row>22</xdr:row>
      <xdr:rowOff>88900</xdr:rowOff>
    </xdr:to>
    <xdr:sp macro="" textlink="">
      <xdr:nvSpPr>
        <xdr:cNvPr id="2" name="Text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C7BA6A-2CA4-43A5-8362-B751F04E2FA7}"/>
            </a:ext>
          </a:extLst>
        </xdr:cNvPr>
        <xdr:cNvSpPr txBox="1"/>
      </xdr:nvSpPr>
      <xdr:spPr>
        <a:xfrm>
          <a:off x="622300" y="3746500"/>
          <a:ext cx="5029200" cy="444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</a:t>
          </a:r>
          <a:r>
            <a:rPr lang="en-GB" sz="900" b="0" i="0">
              <a:solidFill>
                <a:srgbClr val="000000"/>
              </a:solidFill>
              <a:effectLst/>
            </a:rPr>
            <a:t>Scottish</a:t>
          </a:r>
          <a:r>
            <a:rPr lang="en-GB" sz="900" b="0" i="0" baseline="0">
              <a:solidFill>
                <a:srgbClr val="000000"/>
              </a:solidFill>
              <a:effectLst/>
            </a:rPr>
            <a:t> Government</a:t>
          </a:r>
          <a:r>
            <a:rPr lang="en-GB" sz="900" b="0" i="0">
              <a:solidFill>
                <a:srgbClr val="000000"/>
              </a:solidFill>
              <a:effectLst/>
            </a:rPr>
            <a:t> (2024) </a:t>
          </a:r>
          <a:r>
            <a:rPr lang="en-GB" sz="900" b="0" i="1">
              <a:solidFill>
                <a:srgbClr val="000000"/>
              </a:solidFill>
              <a:effectLst/>
            </a:rPr>
            <a:t>Scottish</a:t>
          </a:r>
          <a:r>
            <a:rPr lang="en-GB" sz="900" b="0" i="1" baseline="0">
              <a:solidFill>
                <a:srgbClr val="000000"/>
              </a:solidFill>
              <a:effectLst/>
            </a:rPr>
            <a:t> Prison Population Statistics 2023-24</a:t>
          </a:r>
          <a:r>
            <a:rPr lang="en-GB" sz="900" b="0" i="1">
              <a:solidFill>
                <a:srgbClr val="000000"/>
              </a:solidFill>
              <a:effectLst/>
            </a:rPr>
            <a:t>.</a:t>
          </a:r>
          <a:r>
            <a:rPr lang="en-GB" sz="900" b="0" i="0">
              <a:solidFill>
                <a:srgbClr val="000000"/>
              </a:solidFill>
              <a:effectLst/>
            </a:rPr>
            <a:t> Available at: </a:t>
          </a:r>
          <a:r>
            <a:rPr lang="en-GB" sz="900" b="0" i="0" u="sng">
              <a:solidFill>
                <a:srgbClr val="000000"/>
              </a:solidFill>
              <a:effectLst/>
            </a:rPr>
            <a:t>https://www.gov.scot/publications/scottish-prison-population-statistics-2023-24/</a:t>
          </a:r>
          <a:r>
            <a:rPr lang="en-GB" sz="900" b="0" i="0" u="none">
              <a:solidFill>
                <a:srgbClr val="000000"/>
              </a:solidFill>
              <a:effectLst/>
            </a:rPr>
            <a:t>.</a:t>
          </a:r>
          <a:endParaRPr lang="en-GB" sz="900" i="0" u="sng"/>
        </a:p>
      </xdr:txBody>
    </xdr:sp>
    <xdr:clientData/>
  </xdr:twoCellAnchor>
  <xdr:twoCellAnchor>
    <xdr:from>
      <xdr:col>1</xdr:col>
      <xdr:colOff>66675</xdr:colOff>
      <xdr:row>2</xdr:row>
      <xdr:rowOff>95250</xdr:rowOff>
    </xdr:from>
    <xdr:to>
      <xdr:col>8</xdr:col>
      <xdr:colOff>596901</xdr:colOff>
      <xdr:row>18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FDBCE62-093C-1BB7-3577-7E1092AD29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34924</xdr:colOff>
      <xdr:row>2</xdr:row>
      <xdr:rowOff>107950</xdr:rowOff>
    </xdr:from>
    <xdr:to>
      <xdr:col>8</xdr:col>
      <xdr:colOff>539749</xdr:colOff>
      <xdr:row>18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BCFE72-3A4F-59D8-786F-0FCB5245B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20</xdr:row>
      <xdr:rowOff>0</xdr:rowOff>
    </xdr:from>
    <xdr:to>
      <xdr:col>9</xdr:col>
      <xdr:colOff>123824</xdr:colOff>
      <xdr:row>23</xdr:row>
      <xdr:rowOff>60325</xdr:rowOff>
    </xdr:to>
    <xdr:sp macro="" textlink="">
      <xdr:nvSpPr>
        <xdr:cNvPr id="3" name="TextBox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3B2595-92E1-4B3A-874C-9846060AC730}"/>
            </a:ext>
          </a:extLst>
        </xdr:cNvPr>
        <xdr:cNvSpPr txBox="1"/>
      </xdr:nvSpPr>
      <xdr:spPr>
        <a:xfrm>
          <a:off x="609600" y="3733800"/>
          <a:ext cx="5000624" cy="61277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</a:t>
          </a:r>
          <a:r>
            <a:rPr lang="en-GB" sz="900" b="0" i="0">
              <a:solidFill>
                <a:srgbClr val="000000"/>
              </a:solidFill>
              <a:effectLst/>
            </a:rPr>
            <a:t>Scottish Government (2025) </a:t>
          </a:r>
          <a:r>
            <a:rPr lang="en-GB" sz="900" b="0" i="1">
              <a:solidFill>
                <a:srgbClr val="000000"/>
              </a:solidFill>
              <a:effectLst/>
            </a:rPr>
            <a:t>Reconviction Rates in</a:t>
          </a:r>
          <a:r>
            <a:rPr lang="en-GB" sz="900" b="0" i="1" baseline="0">
              <a:solidFill>
                <a:srgbClr val="000000"/>
              </a:solidFill>
              <a:effectLst/>
            </a:rPr>
            <a:t> Scotland: 2021-22 Offender Cohort</a:t>
          </a:r>
          <a:r>
            <a:rPr lang="en-GB" sz="900" b="0" i="1">
              <a:solidFill>
                <a:srgbClr val="000000"/>
              </a:solidFill>
              <a:effectLst/>
            </a:rPr>
            <a:t>.</a:t>
          </a:r>
          <a:r>
            <a:rPr lang="en-GB" sz="900" b="0" i="0">
              <a:solidFill>
                <a:srgbClr val="000000"/>
              </a:solidFill>
              <a:effectLst/>
            </a:rPr>
            <a:t> Available at: </a:t>
          </a:r>
          <a:r>
            <a:rPr lang="en-GB" sz="900" b="0" i="0" u="sng">
              <a:solidFill>
                <a:srgbClr val="000000"/>
              </a:solidFill>
              <a:effectLst/>
            </a:rPr>
            <a:t>https://www.gov.scot/publications/reconviction-rates-in-scotland-2021-22-offender-cohort/documents/</a:t>
          </a:r>
          <a:r>
            <a:rPr lang="en-GB" sz="900" b="0" i="0" u="none">
              <a:solidFill>
                <a:srgbClr val="000000"/>
              </a:solidFill>
              <a:effectLst/>
            </a:rPr>
            <a:t>.</a:t>
          </a:r>
          <a:endParaRPr lang="en-GB" sz="900" u="sng"/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619125" y="717552"/>
    <xdr:ext cx="6315075" cy="3254373"/>
    <xdr:graphicFrame macro="">
      <xdr:nvGraphicFramePr>
        <xdr:cNvPr id="17" name="Chart 4">
          <a:extLst>
            <a:ext uri="{FF2B5EF4-FFF2-40B4-BE49-F238E27FC236}">
              <a16:creationId xmlns:a16="http://schemas.microsoft.com/office/drawing/2014/main" id="{44C64EDE-9810-484B-9F2A-293A2F45BD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590549</xdr:colOff>
      <xdr:row>23</xdr:row>
      <xdr:rowOff>1</xdr:rowOff>
    </xdr:from>
    <xdr:to>
      <xdr:col>9</xdr:col>
      <xdr:colOff>9524</xdr:colOff>
      <xdr:row>26</xdr:row>
      <xdr:rowOff>0</xdr:rowOff>
    </xdr:to>
    <xdr:sp macro="" textlink="">
      <xdr:nvSpPr>
        <xdr:cNvPr id="97" name="TextBox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D38FEB-4A00-481C-89A3-635E0D79F343}"/>
            </a:ext>
          </a:extLst>
        </xdr:cNvPr>
        <xdr:cNvSpPr txBox="1"/>
      </xdr:nvSpPr>
      <xdr:spPr>
        <a:xfrm>
          <a:off x="590549" y="4219576"/>
          <a:ext cx="4905375" cy="542924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</a:t>
          </a:r>
          <a:r>
            <a:rPr lang="en-GB" sz="900" b="0" i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Central</a:t>
          </a:r>
          <a:r>
            <a:rPr lang="en-GB" sz="900" b="0" i="0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 Statistics Office </a:t>
          </a:r>
          <a:r>
            <a:rPr lang="en-GB" sz="900" b="0" i="0">
              <a:solidFill>
                <a:srgbClr val="000000"/>
              </a:solidFill>
              <a:effectLst/>
            </a:rPr>
            <a:t>(2025) </a:t>
          </a:r>
          <a:r>
            <a:rPr lang="en-GB" sz="900" b="0" i="1">
              <a:solidFill>
                <a:srgbClr val="000000"/>
              </a:solidFill>
              <a:effectLst/>
            </a:rPr>
            <a:t>Suicide</a:t>
          </a:r>
          <a:r>
            <a:rPr lang="en-GB" sz="900" b="0" i="1" baseline="0">
              <a:solidFill>
                <a:srgbClr val="000000"/>
              </a:solidFill>
              <a:effectLst/>
            </a:rPr>
            <a:t> Statistics</a:t>
          </a:r>
          <a:r>
            <a:rPr lang="en-GB" sz="900" b="0" i="1">
              <a:solidFill>
                <a:srgbClr val="000000"/>
              </a:solidFill>
              <a:effectLst/>
            </a:rPr>
            <a:t>.</a:t>
          </a:r>
          <a:r>
            <a:rPr lang="en-GB" sz="900" b="0" i="0">
              <a:solidFill>
                <a:srgbClr val="000000"/>
              </a:solidFill>
              <a:effectLst/>
            </a:rPr>
            <a:t> Available at:</a:t>
          </a:r>
        </a:p>
        <a:p>
          <a:r>
            <a:rPr lang="en-GB" sz="900" u="sng"/>
            <a:t>https://data.cso.ie/table/VSD31</a:t>
          </a:r>
          <a:r>
            <a:rPr lang="en-GB" sz="900" u="none"/>
            <a:t> and </a:t>
          </a:r>
          <a:r>
            <a:rPr lang="en-GB" sz="900" u="sng"/>
            <a:t>https://data.cso.ie/table/VSD32</a:t>
          </a:r>
        </a:p>
      </xdr:txBody>
    </xdr:sp>
    <xdr:clientData/>
  </xdr:twoCellAnchor>
  <xdr:twoCellAnchor>
    <xdr:from>
      <xdr:col>0</xdr:col>
      <xdr:colOff>606425</xdr:colOff>
      <xdr:row>27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92" name="TextBox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E835585-CB84-4853-AE19-E8A6BFACA61C}"/>
            </a:ext>
          </a:extLst>
        </xdr:cNvPr>
        <xdr:cNvSpPr txBox="1"/>
      </xdr:nvSpPr>
      <xdr:spPr>
        <a:xfrm>
          <a:off x="606425" y="4943475"/>
          <a:ext cx="4879975" cy="54292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</a:t>
          </a:r>
          <a:r>
            <a:rPr lang="en-GB" sz="900" b="0" i="0">
              <a:solidFill>
                <a:srgbClr val="000000"/>
              </a:solidFill>
              <a:effectLst/>
              <a:latin typeface="+mj-lt"/>
            </a:rPr>
            <a:t>National Records of Scotland (2025) '</a:t>
          </a:r>
          <a:r>
            <a:rPr lang="en-GB" sz="900" b="0" i="1">
              <a:solidFill>
                <a:srgbClr val="000000"/>
              </a:solidFill>
              <a:effectLst/>
              <a:latin typeface="+mj-lt"/>
            </a:rPr>
            <a:t>Probable Suicides 2024'</a:t>
          </a:r>
          <a:r>
            <a:rPr lang="en-GB" sz="900" b="0" i="0">
              <a:solidFill>
                <a:srgbClr val="000000"/>
              </a:solidFill>
              <a:effectLst/>
              <a:latin typeface="+mj-lt"/>
            </a:rPr>
            <a:t>. Available at: </a:t>
          </a:r>
          <a:r>
            <a:rPr lang="en-GB" sz="900" b="0" i="0" u="sng">
              <a:solidFill>
                <a:srgbClr val="000000"/>
              </a:solidFill>
              <a:effectLst/>
              <a:latin typeface="+mj-lt"/>
            </a:rPr>
            <a:t>https://www.nrscotland.gov.uk/publications/probable-suicides-2024/</a:t>
          </a:r>
          <a:r>
            <a:rPr lang="en-GB" sz="900" b="0" i="0" u="none">
              <a:solidFill>
                <a:srgbClr val="000000"/>
              </a:solidFill>
              <a:effectLst/>
              <a:latin typeface="+mj-lt"/>
            </a:rPr>
            <a:t>.</a:t>
          </a:r>
          <a:endParaRPr lang="en-GB" sz="900" u="none">
            <a:latin typeface="+mj-lt"/>
          </a:endParaRPr>
        </a:p>
      </xdr:txBody>
    </xdr:sp>
    <xdr:clientData/>
  </xdr:twoCellAnchor>
  <xdr:twoCellAnchor>
    <xdr:from>
      <xdr:col>5</xdr:col>
      <xdr:colOff>201855</xdr:colOff>
      <xdr:row>4</xdr:row>
      <xdr:rowOff>31506</xdr:rowOff>
    </xdr:from>
    <xdr:to>
      <xdr:col>11</xdr:col>
      <xdr:colOff>48083</xdr:colOff>
      <xdr:row>20</xdr:row>
      <xdr:rowOff>140902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CB059370-D9F1-2960-492C-124CCD538BCA}"/>
            </a:ext>
          </a:extLst>
        </xdr:cNvPr>
        <xdr:cNvGrpSpPr/>
      </xdr:nvGrpSpPr>
      <xdr:grpSpPr>
        <a:xfrm>
          <a:off x="3246680" y="809381"/>
          <a:ext cx="3560978" cy="3011346"/>
          <a:chOff x="3242528" y="844794"/>
          <a:chExt cx="3421767" cy="3157396"/>
        </a:xfrm>
      </xdr:grpSpPr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id="{2E1A906D-0AB4-55AF-41AA-EF1B9610AB9C}"/>
              </a:ext>
            </a:extLst>
          </xdr:cNvPr>
          <xdr:cNvCxnSpPr/>
        </xdr:nvCxnSpPr>
        <xdr:spPr>
          <a:xfrm flipV="1">
            <a:off x="5088089" y="845802"/>
            <a:ext cx="0" cy="2780109"/>
          </a:xfrm>
          <a:prstGeom prst="line">
            <a:avLst/>
          </a:prstGeom>
          <a:ln>
            <a:solidFill>
              <a:schemeClr val="bg2">
                <a:lumMod val="50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TextBox 1">
            <a:extLst>
              <a:ext uri="{FF2B5EF4-FFF2-40B4-BE49-F238E27FC236}">
                <a16:creationId xmlns:a16="http://schemas.microsoft.com/office/drawing/2014/main" id="{4CCFFE67-ABBB-E643-AA2C-C22DF9B34146}"/>
              </a:ext>
            </a:extLst>
          </xdr:cNvPr>
          <xdr:cNvSpPr txBox="1"/>
        </xdr:nvSpPr>
        <xdr:spPr>
          <a:xfrm>
            <a:off x="5453978" y="3149661"/>
            <a:ext cx="1210317" cy="852529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GB" sz="1200" kern="1200"/>
              <a:t>Connecting for Life strategy</a:t>
            </a:r>
          </a:p>
        </xdr:txBody>
      </xdr:sp>
      <xdr:sp macro="" textlink="">
        <xdr:nvSpPr>
          <xdr:cNvPr id="9" name="TextBox 1">
            <a:extLst>
              <a:ext uri="{FF2B5EF4-FFF2-40B4-BE49-F238E27FC236}">
                <a16:creationId xmlns:a16="http://schemas.microsoft.com/office/drawing/2014/main" id="{7B672D44-C787-B5E7-CB2B-601838184E7F}"/>
              </a:ext>
            </a:extLst>
          </xdr:cNvPr>
          <xdr:cNvSpPr txBox="1"/>
        </xdr:nvSpPr>
        <xdr:spPr>
          <a:xfrm>
            <a:off x="3593857" y="3158819"/>
            <a:ext cx="1133211" cy="732389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GB" sz="1200" kern="1200"/>
              <a:t>Reach Out strategy</a:t>
            </a:r>
          </a:p>
        </xdr:txBody>
      </xdr:sp>
      <xdr:cxnSp macro="">
        <xdr:nvCxnSpPr>
          <xdr:cNvPr id="10" name="Straight Connector 9">
            <a:extLst>
              <a:ext uri="{FF2B5EF4-FFF2-40B4-BE49-F238E27FC236}">
                <a16:creationId xmlns:a16="http://schemas.microsoft.com/office/drawing/2014/main" id="{64831EE8-C016-41A2-9501-440EFA23ACF0}"/>
              </a:ext>
            </a:extLst>
          </xdr:cNvPr>
          <xdr:cNvCxnSpPr/>
        </xdr:nvCxnSpPr>
        <xdr:spPr>
          <a:xfrm flipV="1">
            <a:off x="3242528" y="844794"/>
            <a:ext cx="0" cy="2780109"/>
          </a:xfrm>
          <a:prstGeom prst="line">
            <a:avLst/>
          </a:prstGeom>
          <a:ln>
            <a:solidFill>
              <a:schemeClr val="bg2">
                <a:lumMod val="50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711201</xdr:colOff>
      <xdr:row>12</xdr:row>
      <xdr:rowOff>9525</xdr:rowOff>
    </xdr:from>
    <xdr:to>
      <xdr:col>4</xdr:col>
      <xdr:colOff>1</xdr:colOff>
      <xdr:row>15</xdr:row>
      <xdr:rowOff>9525</xdr:rowOff>
    </xdr:to>
    <xdr:sp macro="" textlink="">
      <xdr:nvSpPr>
        <xdr:cNvPr id="4" name="TextBox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11B1D0-A20A-486C-8E7D-ECAD00B861F0}"/>
            </a:ext>
          </a:extLst>
        </xdr:cNvPr>
        <xdr:cNvSpPr txBox="1"/>
      </xdr:nvSpPr>
      <xdr:spPr>
        <a:xfrm>
          <a:off x="711201" y="2486025"/>
          <a:ext cx="4813300" cy="57150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</a:t>
          </a:r>
          <a:r>
            <a:rPr lang="en-GB" sz="900" b="0" i="0">
              <a:solidFill>
                <a:srgbClr val="000000"/>
              </a:solidFill>
              <a:effectLst/>
              <a:latin typeface="+mj-lt"/>
            </a:rPr>
            <a:t>National Records of Scotland (2024) '</a:t>
          </a:r>
          <a:r>
            <a:rPr lang="en-GB" sz="900" b="0" i="1">
              <a:solidFill>
                <a:srgbClr val="000000"/>
              </a:solidFill>
              <a:effectLst/>
              <a:latin typeface="+mj-lt"/>
            </a:rPr>
            <a:t>Alcohol</a:t>
          </a:r>
          <a:r>
            <a:rPr lang="en-GB" sz="900" b="0" i="1" baseline="0">
              <a:solidFill>
                <a:srgbClr val="000000"/>
              </a:solidFill>
              <a:effectLst/>
              <a:latin typeface="+mj-lt"/>
            </a:rPr>
            <a:t>-specific deaths 2023</a:t>
          </a:r>
          <a:r>
            <a:rPr lang="en-GB" sz="900" b="0" i="1">
              <a:solidFill>
                <a:srgbClr val="000000"/>
              </a:solidFill>
              <a:effectLst/>
              <a:latin typeface="+mj-lt"/>
            </a:rPr>
            <a:t>'</a:t>
          </a:r>
          <a:r>
            <a:rPr lang="en-GB" sz="900" b="0" i="0">
              <a:solidFill>
                <a:srgbClr val="000000"/>
              </a:solidFill>
              <a:effectLst/>
              <a:latin typeface="+mj-lt"/>
            </a:rPr>
            <a:t>. Available at:</a:t>
          </a:r>
          <a:r>
            <a:rPr lang="en-GB" sz="900" b="0" i="0" baseline="0">
              <a:solidFill>
                <a:srgbClr val="000000"/>
              </a:solidFill>
              <a:effectLst/>
              <a:latin typeface="+mj-lt"/>
            </a:rPr>
            <a:t> </a:t>
          </a:r>
          <a:r>
            <a:rPr lang="en-GB" sz="900" b="0" i="0" u="sng" baseline="0">
              <a:solidFill>
                <a:srgbClr val="000000"/>
              </a:solidFill>
              <a:effectLst/>
              <a:latin typeface="+mj-lt"/>
            </a:rPr>
            <a:t>https://www.nrscotland.gov.uk/publications/alcohol-specific-deaths-2023/</a:t>
          </a:r>
          <a:r>
            <a:rPr lang="en-GB" sz="900" b="0" i="0" u="none" baseline="0">
              <a:solidFill>
                <a:srgbClr val="000000"/>
              </a:solidFill>
              <a:effectLst/>
              <a:latin typeface="+mj-lt"/>
            </a:rPr>
            <a:t>.</a:t>
          </a:r>
          <a:endParaRPr lang="en-GB" sz="900" u="sng">
            <a:latin typeface="+mj-lt"/>
          </a:endParaRPr>
        </a:p>
      </xdr:txBody>
    </xdr:sp>
    <xdr:clientData/>
  </xdr:twoCellAnchor>
  <xdr:twoCellAnchor>
    <xdr:from>
      <xdr:col>1</xdr:col>
      <xdr:colOff>1</xdr:colOff>
      <xdr:row>15</xdr:row>
      <xdr:rowOff>95250</xdr:rowOff>
    </xdr:from>
    <xdr:to>
      <xdr:col>4</xdr:col>
      <xdr:colOff>0</xdr:colOff>
      <xdr:row>18</xdr:row>
      <xdr:rowOff>95250</xdr:rowOff>
    </xdr:to>
    <xdr:sp macro="" textlink="">
      <xdr:nvSpPr>
        <xdr:cNvPr id="2" name="TextBox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B892C8-5EC4-4ABD-9204-DA156F8F95FF}"/>
            </a:ext>
          </a:extLst>
        </xdr:cNvPr>
        <xdr:cNvSpPr txBox="1"/>
      </xdr:nvSpPr>
      <xdr:spPr>
        <a:xfrm>
          <a:off x="714376" y="3143250"/>
          <a:ext cx="4810124" cy="57150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</a:t>
          </a:r>
          <a:r>
            <a:rPr lang="en-GB" sz="900" b="0" i="0">
              <a:solidFill>
                <a:srgbClr val="000000"/>
              </a:solidFill>
              <a:effectLst/>
              <a:latin typeface="+mj-lt"/>
            </a:rPr>
            <a:t>National Records of Scotland (2025) '</a:t>
          </a:r>
          <a:r>
            <a:rPr lang="en-GB" sz="900" b="0" i="1">
              <a:solidFill>
                <a:srgbClr val="000000"/>
              </a:solidFill>
              <a:effectLst/>
              <a:latin typeface="+mj-lt"/>
            </a:rPr>
            <a:t>Probable Suicides 2024'</a:t>
          </a:r>
          <a:r>
            <a:rPr lang="en-GB" sz="900" b="0" i="0">
              <a:solidFill>
                <a:srgbClr val="000000"/>
              </a:solidFill>
              <a:effectLst/>
              <a:latin typeface="+mj-lt"/>
            </a:rPr>
            <a:t>. Available at: </a:t>
          </a:r>
          <a:r>
            <a:rPr lang="en-GB" sz="900" b="0" i="0" u="sng">
              <a:solidFill>
                <a:srgbClr val="000000"/>
              </a:solidFill>
              <a:effectLst/>
              <a:latin typeface="+mj-lt"/>
            </a:rPr>
            <a:t>https://www.nrscotland.gov.uk/publications/probable-suicides-2024/</a:t>
          </a:r>
          <a:r>
            <a:rPr lang="en-GB" sz="900" b="0" i="0" u="none">
              <a:solidFill>
                <a:srgbClr val="000000"/>
              </a:solidFill>
              <a:effectLst/>
              <a:latin typeface="+mj-lt"/>
            </a:rPr>
            <a:t>.</a:t>
          </a:r>
          <a:endParaRPr lang="en-GB" sz="900" u="sng">
            <a:latin typeface="+mj-lt"/>
          </a:endParaRP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30</xdr:row>
      <xdr:rowOff>0</xdr:rowOff>
    </xdr:from>
    <xdr:to>
      <xdr:col>8</xdr:col>
      <xdr:colOff>555625</xdr:colOff>
      <xdr:row>33</xdr:row>
      <xdr:rowOff>0</xdr:rowOff>
    </xdr:to>
    <xdr:sp macro="" textlink="">
      <xdr:nvSpPr>
        <xdr:cNvPr id="3" name="TextBox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6D9302-11D7-4859-A5A2-9B38F06955F8}"/>
            </a:ext>
          </a:extLst>
        </xdr:cNvPr>
        <xdr:cNvSpPr txBox="1"/>
      </xdr:nvSpPr>
      <xdr:spPr>
        <a:xfrm>
          <a:off x="619125" y="5762625"/>
          <a:ext cx="4813300" cy="57150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</a:t>
          </a:r>
          <a:r>
            <a:rPr lang="en-GB" sz="900" b="0" i="0">
              <a:solidFill>
                <a:srgbClr val="000000"/>
              </a:solidFill>
              <a:effectLst/>
              <a:latin typeface="+mj-lt"/>
            </a:rPr>
            <a:t>National Records of Scotland (2024) '</a:t>
          </a:r>
          <a:r>
            <a:rPr lang="en-GB" sz="900" b="0" i="1">
              <a:solidFill>
                <a:srgbClr val="000000"/>
              </a:solidFill>
              <a:effectLst/>
              <a:latin typeface="+mj-lt"/>
            </a:rPr>
            <a:t>Alcohol</a:t>
          </a:r>
          <a:r>
            <a:rPr lang="en-GB" sz="900" b="0" i="1" baseline="0">
              <a:solidFill>
                <a:srgbClr val="000000"/>
              </a:solidFill>
              <a:effectLst/>
              <a:latin typeface="+mj-lt"/>
            </a:rPr>
            <a:t>-specific deaths 2023</a:t>
          </a:r>
          <a:r>
            <a:rPr lang="en-GB" sz="900" b="0" i="1">
              <a:solidFill>
                <a:srgbClr val="000000"/>
              </a:solidFill>
              <a:effectLst/>
              <a:latin typeface="+mj-lt"/>
            </a:rPr>
            <a:t>'</a:t>
          </a:r>
          <a:r>
            <a:rPr lang="en-GB" sz="900" b="0" i="0">
              <a:solidFill>
                <a:srgbClr val="000000"/>
              </a:solidFill>
              <a:effectLst/>
              <a:latin typeface="+mj-lt"/>
            </a:rPr>
            <a:t>. Available at:</a:t>
          </a:r>
          <a:r>
            <a:rPr lang="en-GB" sz="900" b="0" i="0" baseline="0">
              <a:solidFill>
                <a:srgbClr val="000000"/>
              </a:solidFill>
              <a:effectLst/>
              <a:latin typeface="+mj-lt"/>
            </a:rPr>
            <a:t> </a:t>
          </a:r>
          <a:r>
            <a:rPr lang="en-GB" sz="900" b="0" i="0" u="sng" baseline="0">
              <a:solidFill>
                <a:srgbClr val="000000"/>
              </a:solidFill>
              <a:effectLst/>
              <a:latin typeface="+mj-lt"/>
            </a:rPr>
            <a:t>https://www.nrscotland.gov.uk/publications/alcohol-specific-deaths-2023/#</a:t>
          </a:r>
          <a:r>
            <a:rPr lang="en-GB" sz="900" b="0" i="0" u="none" baseline="0">
              <a:solidFill>
                <a:srgbClr val="000000"/>
              </a:solidFill>
              <a:effectLst/>
              <a:latin typeface="+mj-lt"/>
            </a:rPr>
            <a:t>.</a:t>
          </a:r>
          <a:endParaRPr lang="en-GB" sz="900" u="sng">
            <a:latin typeface="+mj-lt"/>
          </a:endParaRPr>
        </a:p>
      </xdr:txBody>
    </xdr:sp>
    <xdr:clientData/>
  </xdr:twoCellAnchor>
  <xdr:twoCellAnchor>
    <xdr:from>
      <xdr:col>17</xdr:col>
      <xdr:colOff>85725</xdr:colOff>
      <xdr:row>30</xdr:row>
      <xdr:rowOff>9525</xdr:rowOff>
    </xdr:from>
    <xdr:to>
      <xdr:col>25</xdr:col>
      <xdr:colOff>19049</xdr:colOff>
      <xdr:row>33</xdr:row>
      <xdr:rowOff>9525</xdr:rowOff>
    </xdr:to>
    <xdr:sp macro="" textlink="">
      <xdr:nvSpPr>
        <xdr:cNvPr id="4" name="TextBox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C507E2-2655-4CE4-8999-6B0661D028D1}"/>
            </a:ext>
          </a:extLst>
        </xdr:cNvPr>
        <xdr:cNvSpPr txBox="1"/>
      </xdr:nvSpPr>
      <xdr:spPr>
        <a:xfrm>
          <a:off x="10448925" y="5772150"/>
          <a:ext cx="4810124" cy="57150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</a:t>
          </a:r>
          <a:r>
            <a:rPr lang="en-GB" sz="900" b="0" i="0">
              <a:solidFill>
                <a:srgbClr val="000000"/>
              </a:solidFill>
              <a:effectLst/>
              <a:latin typeface="+mj-lt"/>
            </a:rPr>
            <a:t>National Records of Scotland (2025) '</a:t>
          </a:r>
          <a:r>
            <a:rPr lang="en-GB" sz="900" b="0" i="1">
              <a:solidFill>
                <a:srgbClr val="000000"/>
              </a:solidFill>
              <a:effectLst/>
              <a:latin typeface="+mj-lt"/>
            </a:rPr>
            <a:t>Probable Suicides 2024'</a:t>
          </a:r>
          <a:r>
            <a:rPr lang="en-GB" sz="900" b="0" i="0">
              <a:solidFill>
                <a:srgbClr val="000000"/>
              </a:solidFill>
              <a:effectLst/>
              <a:latin typeface="+mj-lt"/>
            </a:rPr>
            <a:t>. Available at: </a:t>
          </a:r>
          <a:r>
            <a:rPr lang="en-GB" sz="900" b="0" i="0" u="sng">
              <a:solidFill>
                <a:srgbClr val="000000"/>
              </a:solidFill>
              <a:effectLst/>
              <a:latin typeface="+mj-lt"/>
            </a:rPr>
            <a:t>https://www.nrscotland.gov.uk/publications/probable-suicides-2024/</a:t>
          </a:r>
          <a:r>
            <a:rPr lang="en-GB" sz="900" b="0" i="0" u="none">
              <a:solidFill>
                <a:srgbClr val="000000"/>
              </a:solidFill>
              <a:effectLst/>
              <a:latin typeface="+mj-lt"/>
            </a:rPr>
            <a:t>.</a:t>
          </a:r>
          <a:endParaRPr lang="en-GB" sz="900" u="none">
            <a:latin typeface="+mj-lt"/>
          </a:endParaRPr>
        </a:p>
      </xdr:txBody>
    </xdr:sp>
    <xdr:clientData/>
  </xdr:twoCellAnchor>
  <xdr:twoCellAnchor>
    <xdr:from>
      <xdr:col>9</xdr:col>
      <xdr:colOff>57150</xdr:colOff>
      <xdr:row>30</xdr:row>
      <xdr:rowOff>9525</xdr:rowOff>
    </xdr:from>
    <xdr:to>
      <xdr:col>16</xdr:col>
      <xdr:colOff>600074</xdr:colOff>
      <xdr:row>33</xdr:row>
      <xdr:rowOff>0</xdr:rowOff>
    </xdr:to>
    <xdr:sp macro="" textlink="">
      <xdr:nvSpPr>
        <xdr:cNvPr id="8" name="TextBox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41AC32D-6FB8-416F-8255-DB0F7E2A9768}"/>
            </a:ext>
          </a:extLst>
        </xdr:cNvPr>
        <xdr:cNvSpPr txBox="1"/>
      </xdr:nvSpPr>
      <xdr:spPr>
        <a:xfrm>
          <a:off x="5543550" y="5772150"/>
          <a:ext cx="4810124" cy="57150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</a:t>
          </a:r>
          <a:r>
            <a:rPr lang="en-GB" sz="900" b="0" i="0">
              <a:solidFill>
                <a:srgbClr val="000000"/>
              </a:solidFill>
              <a:effectLst/>
              <a:latin typeface="+mj-lt"/>
            </a:rPr>
            <a:t>National Records of Scotland (2025) '</a:t>
          </a:r>
          <a:r>
            <a:rPr lang="en-GB" sz="900" b="0" i="1">
              <a:solidFill>
                <a:srgbClr val="000000"/>
              </a:solidFill>
              <a:effectLst/>
              <a:latin typeface="+mj-lt"/>
            </a:rPr>
            <a:t>Drug-related</a:t>
          </a:r>
          <a:r>
            <a:rPr lang="en-GB" sz="900" b="0" i="1" baseline="0">
              <a:solidFill>
                <a:srgbClr val="000000"/>
              </a:solidFill>
              <a:effectLst/>
              <a:latin typeface="+mj-lt"/>
            </a:rPr>
            <a:t> Deaths in Scotland in</a:t>
          </a:r>
          <a:r>
            <a:rPr lang="en-GB" sz="900" b="0" i="1">
              <a:solidFill>
                <a:srgbClr val="000000"/>
              </a:solidFill>
              <a:effectLst/>
              <a:latin typeface="+mj-lt"/>
            </a:rPr>
            <a:t> 2024'</a:t>
          </a:r>
          <a:r>
            <a:rPr lang="en-GB" sz="900" b="0" i="0">
              <a:solidFill>
                <a:srgbClr val="000000"/>
              </a:solidFill>
              <a:effectLst/>
              <a:latin typeface="+mj-lt"/>
            </a:rPr>
            <a:t>. Available at: </a:t>
          </a:r>
          <a:r>
            <a:rPr lang="en-GB" sz="900" b="0" i="0" u="sng">
              <a:solidFill>
                <a:srgbClr val="000000"/>
              </a:solidFill>
              <a:effectLst/>
              <a:latin typeface="+mj-lt"/>
            </a:rPr>
            <a:t>https://www.nrscotland.gov.uk/publications/drug-related-deaths-in-scotland-2024/</a:t>
          </a:r>
          <a:r>
            <a:rPr lang="en-GB" sz="900" b="0" i="0" u="none">
              <a:solidFill>
                <a:srgbClr val="000000"/>
              </a:solidFill>
              <a:effectLst/>
              <a:latin typeface="+mj-lt"/>
            </a:rPr>
            <a:t>.</a:t>
          </a:r>
          <a:endParaRPr lang="en-GB" sz="900" b="0" i="0" u="sng">
            <a:solidFill>
              <a:srgbClr val="000000"/>
            </a:solidFill>
            <a:effectLst/>
            <a:latin typeface="+mj-lt"/>
          </a:endParaRPr>
        </a:p>
      </xdr:txBody>
    </xdr:sp>
    <xdr:clientData/>
  </xdr:twoCellAnchor>
  <xdr:twoCellAnchor editAs="oneCell">
    <xdr:from>
      <xdr:col>1</xdr:col>
      <xdr:colOff>561975</xdr:colOff>
      <xdr:row>3</xdr:row>
      <xdr:rowOff>76200</xdr:rowOff>
    </xdr:from>
    <xdr:to>
      <xdr:col>6</xdr:col>
      <xdr:colOff>501650</xdr:colOff>
      <xdr:row>25</xdr:row>
      <xdr:rowOff>189230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807997-6796-ACB9-ABBD-34F62404E5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888"/>
        <a:stretch>
          <a:fillRect/>
        </a:stretch>
      </xdr:blipFill>
      <xdr:spPr bwMode="auto">
        <a:xfrm>
          <a:off x="1171575" y="695325"/>
          <a:ext cx="2987675" cy="430403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171450</xdr:colOff>
      <xdr:row>3</xdr:row>
      <xdr:rowOff>47625</xdr:rowOff>
    </xdr:from>
    <xdr:to>
      <xdr:col>15</xdr:col>
      <xdr:colOff>112395</xdr:colOff>
      <xdr:row>25</xdr:row>
      <xdr:rowOff>179070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9310453-2355-FF4B-AE33-7D5C8D20ED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1026"/>
        <a:stretch>
          <a:fillRect/>
        </a:stretch>
      </xdr:blipFill>
      <xdr:spPr bwMode="auto">
        <a:xfrm>
          <a:off x="6267450" y="666750"/>
          <a:ext cx="2988945" cy="43224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19</xdr:col>
      <xdr:colOff>0</xdr:colOff>
      <xdr:row>3</xdr:row>
      <xdr:rowOff>28575</xdr:rowOff>
    </xdr:from>
    <xdr:to>
      <xdr:col>23</xdr:col>
      <xdr:colOff>549275</xdr:colOff>
      <xdr:row>25</xdr:row>
      <xdr:rowOff>158115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0B4E138-44A4-461B-2C45-402EB7E1DC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1026"/>
        <a:stretch>
          <a:fillRect/>
        </a:stretch>
      </xdr:blipFill>
      <xdr:spPr bwMode="auto">
        <a:xfrm>
          <a:off x="11582400" y="647700"/>
          <a:ext cx="2987675" cy="43205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9</xdr:col>
      <xdr:colOff>0</xdr:colOff>
      <xdr:row>39</xdr:row>
      <xdr:rowOff>180975</xdr:rowOff>
    </xdr:to>
    <xdr:sp macro="" textlink="">
      <xdr:nvSpPr>
        <xdr:cNvPr id="2" name="Text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771387-033F-4938-8D17-59018EEB9180}"/>
            </a:ext>
          </a:extLst>
        </xdr:cNvPr>
        <xdr:cNvSpPr txBox="1"/>
      </xdr:nvSpPr>
      <xdr:spPr>
        <a:xfrm>
          <a:off x="609600" y="7096125"/>
          <a:ext cx="4876800" cy="56197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</a:t>
          </a:r>
          <a:r>
            <a:rPr lang="en-GB" sz="900" b="0" i="0">
              <a:solidFill>
                <a:srgbClr val="000000"/>
              </a:solidFill>
              <a:effectLst/>
              <a:latin typeface="+mj-lt"/>
            </a:rPr>
            <a:t>SHERU analysis</a:t>
          </a:r>
          <a:r>
            <a:rPr lang="en-GB" sz="900" b="0" i="0" baseline="0">
              <a:solidFill>
                <a:srgbClr val="000000"/>
              </a:solidFill>
              <a:effectLst/>
              <a:latin typeface="+mj-lt"/>
            </a:rPr>
            <a:t> of Scotland's Census (2025) 2022 data</a:t>
          </a:r>
          <a:r>
            <a:rPr lang="en-GB" sz="900" b="0" i="1" baseline="0">
              <a:solidFill>
                <a:srgbClr val="000000"/>
              </a:solidFill>
              <a:effectLst/>
              <a:latin typeface="+mj-lt"/>
            </a:rPr>
            <a:t> </a:t>
          </a:r>
          <a:r>
            <a:rPr lang="en-GB" sz="900" b="0" i="0">
              <a:solidFill>
                <a:srgbClr val="000000"/>
              </a:solidFill>
              <a:effectLst/>
              <a:latin typeface="+mj-lt"/>
            </a:rPr>
            <a:t>. Available at: </a:t>
          </a:r>
          <a:r>
            <a:rPr lang="en-GB" sz="900" b="0" i="0" u="sng">
              <a:solidFill>
                <a:srgbClr val="000000"/>
              </a:solidFill>
              <a:effectLst/>
              <a:latin typeface="+mj-lt"/>
            </a:rPr>
            <a:t>https://www.scotlandscensus.gov.uk/</a:t>
          </a:r>
          <a:r>
            <a:rPr lang="en-GB" sz="900" b="0" i="0" u="none">
              <a:solidFill>
                <a:srgbClr val="000000"/>
              </a:solidFill>
              <a:effectLst/>
              <a:latin typeface="+mj-lt"/>
            </a:rPr>
            <a:t>.</a:t>
          </a:r>
          <a:endParaRPr lang="en-GB" sz="900" u="none">
            <a:latin typeface="+mj-lt"/>
          </a:endParaRPr>
        </a:p>
      </xdr:txBody>
    </xdr:sp>
    <xdr:clientData/>
  </xdr:twoCellAnchor>
  <xdr:twoCellAnchor editAs="oneCell">
    <xdr:from>
      <xdr:col>0</xdr:col>
      <xdr:colOff>600075</xdr:colOff>
      <xdr:row>3</xdr:row>
      <xdr:rowOff>38101</xdr:rowOff>
    </xdr:from>
    <xdr:to>
      <xdr:col>18</xdr:col>
      <xdr:colOff>95250</xdr:colOff>
      <xdr:row>35</xdr:row>
      <xdr:rowOff>14985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6F06F8-9A8E-1191-27AC-3DFD880D4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657226"/>
          <a:ext cx="10467975" cy="6072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682625</xdr:colOff>
      <xdr:row>2</xdr:row>
      <xdr:rowOff>95248</xdr:rowOff>
    </xdr:from>
    <xdr:to>
      <xdr:col>6</xdr:col>
      <xdr:colOff>558125</xdr:colOff>
      <xdr:row>16</xdr:row>
      <xdr:rowOff>115548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E1B38146-29FF-4169-9892-F9DA7A799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17</xdr:row>
      <xdr:rowOff>104775</xdr:rowOff>
    </xdr:from>
    <xdr:to>
      <xdr:col>6</xdr:col>
      <xdr:colOff>609600</xdr:colOff>
      <xdr:row>20</xdr:row>
      <xdr:rowOff>6350</xdr:rowOff>
    </xdr:to>
    <xdr:sp macro="" textlink="">
      <xdr:nvSpPr>
        <xdr:cNvPr id="6" name="TextBox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3580DA-86FB-4F09-A7AD-DD4103615A74}"/>
            </a:ext>
          </a:extLst>
        </xdr:cNvPr>
        <xdr:cNvSpPr txBox="1"/>
      </xdr:nvSpPr>
      <xdr:spPr>
        <a:xfrm>
          <a:off x="695325" y="3362325"/>
          <a:ext cx="5438775" cy="434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National Records of Scotland (2025) ‘Drug-related Deaths in Scotland in 2024’.</a:t>
          </a:r>
          <a:r>
            <a:rPr lang="en-GB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Available at: </a:t>
          </a:r>
          <a:r>
            <a:rPr lang="en-GB" sz="9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https://www.nrscotland.gov.uk/publications/drug-related-deaths-in-scotland-2024/</a:t>
          </a:r>
          <a:r>
            <a:rPr lang="en-GB" sz="9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GB" sz="900" u="none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673287</xdr:colOff>
      <xdr:row>2</xdr:row>
      <xdr:rowOff>178359</xdr:rowOff>
    </xdr:from>
    <xdr:to>
      <xdr:col>6</xdr:col>
      <xdr:colOff>342412</xdr:colOff>
      <xdr:row>17</xdr:row>
      <xdr:rowOff>163734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E12CB3D2-63D4-4E27-9E96-ABCF4208C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682625</xdr:colOff>
      <xdr:row>19</xdr:row>
      <xdr:rowOff>12700</xdr:rowOff>
    </xdr:from>
    <xdr:to>
      <xdr:col>6</xdr:col>
      <xdr:colOff>358775</xdr:colOff>
      <xdr:row>21</xdr:row>
      <xdr:rowOff>88900</xdr:rowOff>
    </xdr:to>
    <xdr:sp macro="" textlink="">
      <xdr:nvSpPr>
        <xdr:cNvPr id="6" name="TextBox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A2695E-9155-4323-AFBE-2E43E1B7544B}"/>
            </a:ext>
          </a:extLst>
        </xdr:cNvPr>
        <xdr:cNvSpPr txBox="1"/>
      </xdr:nvSpPr>
      <xdr:spPr>
        <a:xfrm>
          <a:off x="682625" y="3441700"/>
          <a:ext cx="5391150" cy="431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 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National Records of Scotland (2024) ‘Alcohol-specific deaths’.</a:t>
          </a:r>
          <a:r>
            <a:rPr lang="en-GB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Available at: </a:t>
          </a:r>
          <a:r>
            <a:rPr lang="en-GB" sz="9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https://www.nrscotland.gov.uk/publications/alcohol-specific-deaths-2023/.</a:t>
          </a:r>
          <a:endParaRPr lang="en-GB" sz="900" u="sng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47418</xdr:colOff>
      <xdr:row>2</xdr:row>
      <xdr:rowOff>126376</xdr:rowOff>
    </xdr:from>
    <xdr:to>
      <xdr:col>8</xdr:col>
      <xdr:colOff>463550</xdr:colOff>
      <xdr:row>19</xdr:row>
      <xdr:rowOff>101600</xdr:rowOff>
    </xdr:to>
    <xdr:graphicFrame macro="">
      <xdr:nvGraphicFramePr>
        <xdr:cNvPr id="6" name="Chart 2">
          <a:extLst>
            <a:ext uri="{FF2B5EF4-FFF2-40B4-BE49-F238E27FC236}">
              <a16:creationId xmlns:a16="http://schemas.microsoft.com/office/drawing/2014/main" id="{17ECEF86-7A10-C651-CB74-1A11E62896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</xdr:colOff>
      <xdr:row>20</xdr:row>
      <xdr:rowOff>152400</xdr:rowOff>
    </xdr:from>
    <xdr:to>
      <xdr:col>8</xdr:col>
      <xdr:colOff>447676</xdr:colOff>
      <xdr:row>23</xdr:row>
      <xdr:rowOff>95250</xdr:rowOff>
    </xdr:to>
    <xdr:sp macro="" textlink="">
      <xdr:nvSpPr>
        <xdr:cNvPr id="2" name="TextBox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B2C4DF-C026-418B-8768-3A53C6B7E127}"/>
            </a:ext>
          </a:extLst>
        </xdr:cNvPr>
        <xdr:cNvSpPr txBox="1"/>
      </xdr:nvSpPr>
      <xdr:spPr>
        <a:xfrm>
          <a:off x="628652" y="3829050"/>
          <a:ext cx="5324474" cy="485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</a:t>
          </a:r>
          <a:r>
            <a:rPr lang="en-GB" sz="9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Scottish Government (2025) </a:t>
          </a:r>
          <a:r>
            <a:rPr lang="en-GB" sz="9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Poverty and Income Inequality in Scotland 2021-24</a:t>
          </a:r>
          <a:r>
            <a:rPr lang="en-GB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Available at: </a:t>
          </a:r>
          <a:r>
            <a:rPr lang="en-GB" sz="9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https://data.gov.scot/poverty/download.html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GB" sz="900">
            <a:effectLst/>
          </a:endParaRPr>
        </a:p>
        <a:p>
          <a:endParaRPr lang="en-GB" sz="900" u="none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789259</xdr:colOff>
      <xdr:row>3</xdr:row>
      <xdr:rowOff>23711</xdr:rowOff>
    </xdr:from>
    <xdr:to>
      <xdr:col>8</xdr:col>
      <xdr:colOff>36109</xdr:colOff>
      <xdr:row>17</xdr:row>
      <xdr:rowOff>171011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2C28466-8924-496C-88CF-6882F4BB3A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781050</xdr:colOff>
      <xdr:row>19</xdr:row>
      <xdr:rowOff>19050</xdr:rowOff>
    </xdr:from>
    <xdr:to>
      <xdr:col>8</xdr:col>
      <xdr:colOff>28574</xdr:colOff>
      <xdr:row>21</xdr:row>
      <xdr:rowOff>142875</xdr:rowOff>
    </xdr:to>
    <xdr:sp macro="" textlink="">
      <xdr:nvSpPr>
        <xdr:cNvPr id="3" name="TextBox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A692D5-BB88-4117-9102-F1A1E41F224A}"/>
            </a:ext>
          </a:extLst>
        </xdr:cNvPr>
        <xdr:cNvSpPr txBox="1"/>
      </xdr:nvSpPr>
      <xdr:spPr>
        <a:xfrm>
          <a:off x="781050" y="3524250"/>
          <a:ext cx="5400674" cy="485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</a:t>
          </a:r>
          <a:r>
            <a:rPr lang="en-GB" sz="9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Scottish Government (2025) </a:t>
          </a:r>
          <a:r>
            <a:rPr lang="en-GB" sz="9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Poverty and Income Inequality in Scotland 2021-24</a:t>
          </a:r>
          <a:r>
            <a:rPr lang="en-GB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Available at: </a:t>
          </a:r>
          <a:r>
            <a:rPr lang="en-GB" sz="9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https://data.gov.scot/poverty/download.html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GB" sz="900">
            <a:effectLst/>
          </a:endParaRPr>
        </a:p>
        <a:p>
          <a:endParaRPr lang="en-GB" sz="900" u="none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19</xdr:row>
      <xdr:rowOff>9525</xdr:rowOff>
    </xdr:from>
    <xdr:to>
      <xdr:col>8</xdr:col>
      <xdr:colOff>0</xdr:colOff>
      <xdr:row>21</xdr:row>
      <xdr:rowOff>120650</xdr:rowOff>
    </xdr:to>
    <xdr:sp macro="" textlink="">
      <xdr:nvSpPr>
        <xdr:cNvPr id="7" name="TextBox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5A813B-F9E9-4DC0-92B1-DF5F91A2698D}"/>
            </a:ext>
          </a:extLst>
        </xdr:cNvPr>
        <xdr:cNvSpPr txBox="1"/>
      </xdr:nvSpPr>
      <xdr:spPr>
        <a:xfrm>
          <a:off x="619126" y="3505200"/>
          <a:ext cx="4648199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Source:</a:t>
          </a:r>
          <a:r>
            <a:rPr lang="en-GB" sz="9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Scottish Government (2025) </a:t>
          </a:r>
          <a:r>
            <a:rPr lang="en-GB" sz="9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Poverty and Income Inequality in Scotland 2021-24</a:t>
          </a:r>
          <a:r>
            <a:rPr lang="en-GB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Available at: </a:t>
          </a:r>
          <a:r>
            <a:rPr lang="en-GB" sz="9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https://data.gov.scot/poverty/download.html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GB" sz="900">
            <a:effectLst/>
          </a:endParaRPr>
        </a:p>
        <a:p>
          <a:endParaRPr lang="en-GB" sz="900" u="none"/>
        </a:p>
      </xdr:txBody>
    </xdr:sp>
    <xdr:clientData/>
  </xdr:twoCellAnchor>
  <xdr:twoCellAnchor>
    <xdr:from>
      <xdr:col>0</xdr:col>
      <xdr:colOff>590548</xdr:colOff>
      <xdr:row>2</xdr:row>
      <xdr:rowOff>125412</xdr:rowOff>
    </xdr:from>
    <xdr:to>
      <xdr:col>7</xdr:col>
      <xdr:colOff>600074</xdr:colOff>
      <xdr:row>17</xdr:row>
      <xdr:rowOff>161924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97603AD-0DE1-1053-923E-849A63463D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SHER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833694"/>
      </a:accent1>
      <a:accent2>
        <a:srgbClr val="67C7C7"/>
      </a:accent2>
      <a:accent3>
        <a:srgbClr val="6FA387"/>
      </a:accent3>
      <a:accent4>
        <a:srgbClr val="0058A8"/>
      </a:accent4>
      <a:accent5>
        <a:srgbClr val="B68FC1"/>
      </a:accent5>
      <a:accent6>
        <a:srgbClr val="7DA5D7"/>
      </a:accent6>
      <a:hlink>
        <a:srgbClr val="0563C1"/>
      </a:hlink>
      <a:folHlink>
        <a:srgbClr val="954F72"/>
      </a:folHlink>
    </a:clrScheme>
    <a:fontScheme name="SHERU">
      <a:majorFont>
        <a:latin typeface="Source Sans Pro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HERU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833694"/>
    </a:accent1>
    <a:accent2>
      <a:srgbClr val="67C7C7"/>
    </a:accent2>
    <a:accent3>
      <a:srgbClr val="6FA387"/>
    </a:accent3>
    <a:accent4>
      <a:srgbClr val="0058A8"/>
    </a:accent4>
    <a:accent5>
      <a:srgbClr val="B68FC1"/>
    </a:accent5>
    <a:accent6>
      <a:srgbClr val="7DA5D7"/>
    </a:accent6>
    <a:hlink>
      <a:srgbClr val="0563C1"/>
    </a:hlink>
    <a:folHlink>
      <a:srgbClr val="954F72"/>
    </a:folHlink>
  </a:clrScheme>
  <a:fontScheme name="SHERU">
    <a:majorFont>
      <a:latin typeface="Source Sans Pro"/>
      <a:ea typeface=""/>
      <a:cs typeface=""/>
    </a:majorFont>
    <a:minorFont>
      <a:latin typeface="Source Sans Pr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hyperlink" Target="https://www.nrscotland.gov.uk/publications/homeless-deaths-2023/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11B21-FCCD-44CE-9F08-CDDF181C77B6}">
  <dimension ref="A1:I71"/>
  <sheetViews>
    <sheetView tabSelected="1" workbookViewId="0"/>
  </sheetViews>
  <sheetFormatPr defaultRowHeight="14.5" x14ac:dyDescent="0.35"/>
  <cols>
    <col min="1" max="1" width="11" customWidth="1"/>
  </cols>
  <sheetData>
    <row r="1" spans="1:2" x14ac:dyDescent="0.35">
      <c r="A1" s="4" t="s">
        <v>0</v>
      </c>
    </row>
    <row r="2" spans="1:2" x14ac:dyDescent="0.35">
      <c r="A2" s="153">
        <v>45919</v>
      </c>
    </row>
    <row r="3" spans="1:2" x14ac:dyDescent="0.35">
      <c r="A3" s="153"/>
    </row>
    <row r="5" spans="1:2" x14ac:dyDescent="0.35">
      <c r="A5" s="4" t="s">
        <v>1</v>
      </c>
    </row>
    <row r="6" spans="1:2" x14ac:dyDescent="0.35">
      <c r="A6" s="4" t="s">
        <v>2</v>
      </c>
    </row>
    <row r="7" spans="1:2" x14ac:dyDescent="0.35">
      <c r="A7" s="177">
        <v>1.1000000000000001</v>
      </c>
      <c r="B7" t="s">
        <v>3</v>
      </c>
    </row>
    <row r="8" spans="1:2" x14ac:dyDescent="0.35">
      <c r="A8" s="177">
        <v>1.2</v>
      </c>
      <c r="B8" t="s">
        <v>4</v>
      </c>
    </row>
    <row r="9" spans="1:2" x14ac:dyDescent="0.35">
      <c r="A9" s="177">
        <v>1.3</v>
      </c>
      <c r="B9" t="s">
        <v>5</v>
      </c>
    </row>
    <row r="10" spans="1:2" x14ac:dyDescent="0.35">
      <c r="A10" s="177">
        <v>1.4</v>
      </c>
      <c r="B10" t="s">
        <v>107</v>
      </c>
    </row>
    <row r="11" spans="1:2" x14ac:dyDescent="0.35">
      <c r="A11" s="177">
        <v>1.5</v>
      </c>
      <c r="B11" t="s">
        <v>6</v>
      </c>
    </row>
    <row r="12" spans="1:2" x14ac:dyDescent="0.35">
      <c r="A12" s="177">
        <v>1.6</v>
      </c>
      <c r="B12" t="s">
        <v>7</v>
      </c>
    </row>
    <row r="14" spans="1:2" x14ac:dyDescent="0.35">
      <c r="A14" s="4" t="s">
        <v>8</v>
      </c>
    </row>
    <row r="15" spans="1:2" x14ac:dyDescent="0.35">
      <c r="A15" s="177">
        <v>2.1</v>
      </c>
      <c r="B15" t="s">
        <v>9</v>
      </c>
    </row>
    <row r="16" spans="1:2" x14ac:dyDescent="0.35">
      <c r="A16" s="177">
        <v>2.2000000000000002</v>
      </c>
      <c r="B16" s="182" t="s">
        <v>467</v>
      </c>
    </row>
    <row r="17" spans="1:2" x14ac:dyDescent="0.35">
      <c r="A17" s="177">
        <v>2.2999999999999998</v>
      </c>
      <c r="B17" s="182" t="s">
        <v>121</v>
      </c>
    </row>
    <row r="18" spans="1:2" x14ac:dyDescent="0.35">
      <c r="A18" s="177">
        <v>2.4</v>
      </c>
      <c r="B18" s="182" t="s">
        <v>10</v>
      </c>
    </row>
    <row r="19" spans="1:2" x14ac:dyDescent="0.35">
      <c r="A19" s="177">
        <v>2.5</v>
      </c>
      <c r="B19" t="s">
        <v>469</v>
      </c>
    </row>
    <row r="20" spans="1:2" x14ac:dyDescent="0.35">
      <c r="A20" s="177">
        <v>2.6</v>
      </c>
      <c r="B20" t="s">
        <v>11</v>
      </c>
    </row>
    <row r="22" spans="1:2" x14ac:dyDescent="0.35">
      <c r="A22" s="4" t="s">
        <v>12</v>
      </c>
    </row>
    <row r="23" spans="1:2" x14ac:dyDescent="0.35">
      <c r="A23" s="177">
        <v>3.1</v>
      </c>
      <c r="B23" t="s">
        <v>13</v>
      </c>
    </row>
    <row r="24" spans="1:2" x14ac:dyDescent="0.35">
      <c r="A24" s="177">
        <v>3.2</v>
      </c>
      <c r="B24" t="s">
        <v>14</v>
      </c>
    </row>
    <row r="25" spans="1:2" x14ac:dyDescent="0.35">
      <c r="A25" s="177">
        <v>3.3</v>
      </c>
      <c r="B25" t="s">
        <v>15</v>
      </c>
    </row>
    <row r="26" spans="1:2" x14ac:dyDescent="0.35">
      <c r="A26" s="177">
        <v>3.4</v>
      </c>
      <c r="B26" t="s">
        <v>470</v>
      </c>
    </row>
    <row r="27" spans="1:2" x14ac:dyDescent="0.35">
      <c r="A27" s="177">
        <v>3.5</v>
      </c>
      <c r="B27" t="s">
        <v>16</v>
      </c>
    </row>
    <row r="29" spans="1:2" x14ac:dyDescent="0.35">
      <c r="A29" s="4" t="s">
        <v>17</v>
      </c>
    </row>
    <row r="30" spans="1:2" x14ac:dyDescent="0.35">
      <c r="A30" s="177">
        <v>4.0999999999999996</v>
      </c>
      <c r="B30" t="s">
        <v>18</v>
      </c>
    </row>
    <row r="31" spans="1:2" x14ac:dyDescent="0.35">
      <c r="A31" s="177">
        <v>4.2</v>
      </c>
      <c r="B31" t="s">
        <v>19</v>
      </c>
    </row>
    <row r="32" spans="1:2" x14ac:dyDescent="0.35">
      <c r="A32" s="177">
        <v>4.3</v>
      </c>
      <c r="B32" t="s">
        <v>20</v>
      </c>
    </row>
    <row r="33" spans="1:9" x14ac:dyDescent="0.35">
      <c r="A33" s="177">
        <v>4.4000000000000004</v>
      </c>
      <c r="B33" t="s">
        <v>21</v>
      </c>
      <c r="G33" s="181"/>
      <c r="H33" s="181"/>
      <c r="I33" s="181"/>
    </row>
    <row r="35" spans="1:9" x14ac:dyDescent="0.35">
      <c r="A35" s="4" t="s">
        <v>22</v>
      </c>
    </row>
    <row r="36" spans="1:9" x14ac:dyDescent="0.35">
      <c r="A36" s="177">
        <v>5.0999999999999996</v>
      </c>
      <c r="B36" t="s">
        <v>23</v>
      </c>
    </row>
    <row r="37" spans="1:9" x14ac:dyDescent="0.35">
      <c r="A37" s="177">
        <v>5.2</v>
      </c>
      <c r="B37" t="s">
        <v>24</v>
      </c>
    </row>
    <row r="38" spans="1:9" x14ac:dyDescent="0.35">
      <c r="A38" s="177">
        <v>5.3</v>
      </c>
      <c r="B38" t="s">
        <v>25</v>
      </c>
    </row>
    <row r="39" spans="1:9" x14ac:dyDescent="0.35">
      <c r="A39" s="177">
        <v>5.4</v>
      </c>
      <c r="B39" t="s">
        <v>26</v>
      </c>
    </row>
    <row r="40" spans="1:9" x14ac:dyDescent="0.35">
      <c r="A40" s="177">
        <v>5.5</v>
      </c>
      <c r="B40" t="s">
        <v>27</v>
      </c>
    </row>
    <row r="41" spans="1:9" x14ac:dyDescent="0.35">
      <c r="A41" s="177">
        <v>5.6</v>
      </c>
      <c r="B41" t="s">
        <v>28</v>
      </c>
    </row>
    <row r="42" spans="1:9" x14ac:dyDescent="0.35">
      <c r="A42" s="177">
        <v>5.7</v>
      </c>
      <c r="B42" t="s">
        <v>29</v>
      </c>
    </row>
    <row r="43" spans="1:9" x14ac:dyDescent="0.35">
      <c r="A43" s="177">
        <v>5.8</v>
      </c>
      <c r="B43" t="s">
        <v>30</v>
      </c>
    </row>
    <row r="45" spans="1:9" x14ac:dyDescent="0.35">
      <c r="A45" s="4" t="s">
        <v>31</v>
      </c>
    </row>
    <row r="46" spans="1:9" x14ac:dyDescent="0.35">
      <c r="A46" s="4" t="s">
        <v>32</v>
      </c>
    </row>
    <row r="47" spans="1:9" x14ac:dyDescent="0.35">
      <c r="A47" s="177">
        <v>6.1</v>
      </c>
      <c r="B47" t="s">
        <v>33</v>
      </c>
    </row>
    <row r="48" spans="1:9" x14ac:dyDescent="0.35">
      <c r="A48" s="177">
        <v>6.2</v>
      </c>
      <c r="B48" t="s">
        <v>34</v>
      </c>
    </row>
    <row r="49" spans="1:2" x14ac:dyDescent="0.35">
      <c r="A49" s="177">
        <v>6.3</v>
      </c>
      <c r="B49" t="s">
        <v>479</v>
      </c>
    </row>
    <row r="50" spans="1:2" x14ac:dyDescent="0.35">
      <c r="A50" s="177">
        <v>6.4</v>
      </c>
      <c r="B50" t="s">
        <v>36</v>
      </c>
    </row>
    <row r="51" spans="1:2" x14ac:dyDescent="0.35">
      <c r="A51" s="177">
        <v>6.5</v>
      </c>
      <c r="B51" t="s">
        <v>19</v>
      </c>
    </row>
    <row r="52" spans="1:2" x14ac:dyDescent="0.35">
      <c r="A52" s="177">
        <v>6.6</v>
      </c>
      <c r="B52" t="s">
        <v>37</v>
      </c>
    </row>
    <row r="53" spans="1:2" x14ac:dyDescent="0.35">
      <c r="A53" s="177">
        <v>6.7</v>
      </c>
      <c r="B53" s="182" t="s">
        <v>38</v>
      </c>
    </row>
    <row r="54" spans="1:2" x14ac:dyDescent="0.35">
      <c r="A54" s="177">
        <v>6.8</v>
      </c>
      <c r="B54" t="s">
        <v>39</v>
      </c>
    </row>
    <row r="55" spans="1:2" x14ac:dyDescent="0.35">
      <c r="A55" s="177">
        <v>6.9</v>
      </c>
      <c r="B55" t="s">
        <v>40</v>
      </c>
    </row>
    <row r="56" spans="1:2" x14ac:dyDescent="0.35">
      <c r="A56" s="183">
        <v>6.1</v>
      </c>
      <c r="B56" t="s">
        <v>41</v>
      </c>
    </row>
    <row r="57" spans="1:2" x14ac:dyDescent="0.35">
      <c r="A57" s="183">
        <v>6.11</v>
      </c>
      <c r="B57" t="s">
        <v>42</v>
      </c>
    </row>
    <row r="58" spans="1:2" x14ac:dyDescent="0.35">
      <c r="A58" s="183">
        <v>6.12</v>
      </c>
      <c r="B58" s="182" t="s">
        <v>43</v>
      </c>
    </row>
    <row r="59" spans="1:2" x14ac:dyDescent="0.35">
      <c r="A59" s="183">
        <v>6.13</v>
      </c>
      <c r="B59" t="s">
        <v>44</v>
      </c>
    </row>
    <row r="60" spans="1:2" x14ac:dyDescent="0.35">
      <c r="A60" s="183">
        <v>6.14</v>
      </c>
      <c r="B60" t="s">
        <v>45</v>
      </c>
    </row>
    <row r="61" spans="1:2" x14ac:dyDescent="0.35">
      <c r="A61" s="183">
        <v>6.15</v>
      </c>
      <c r="B61" t="s">
        <v>46</v>
      </c>
    </row>
    <row r="62" spans="1:2" x14ac:dyDescent="0.35">
      <c r="A62" s="4" t="s">
        <v>47</v>
      </c>
    </row>
    <row r="63" spans="1:2" x14ac:dyDescent="0.35">
      <c r="A63" s="177">
        <v>6.16</v>
      </c>
      <c r="B63" s="182" t="s">
        <v>471</v>
      </c>
    </row>
    <row r="66" spans="1:2" x14ac:dyDescent="0.35">
      <c r="A66" s="352" t="s">
        <v>451</v>
      </c>
    </row>
    <row r="67" spans="1:2" x14ac:dyDescent="0.35">
      <c r="A67" s="353" t="s">
        <v>452</v>
      </c>
      <c r="B67" s="182" t="s">
        <v>457</v>
      </c>
    </row>
    <row r="69" spans="1:2" x14ac:dyDescent="0.35">
      <c r="A69" s="4" t="s">
        <v>453</v>
      </c>
    </row>
    <row r="70" spans="1:2" x14ac:dyDescent="0.35">
      <c r="A70" s="354" t="s">
        <v>454</v>
      </c>
      <c r="B70" s="182" t="s">
        <v>456</v>
      </c>
    </row>
    <row r="71" spans="1:2" x14ac:dyDescent="0.35">
      <c r="A71" s="354" t="s">
        <v>455</v>
      </c>
      <c r="B71" t="s">
        <v>480</v>
      </c>
    </row>
  </sheetData>
  <phoneticPr fontId="17" type="noConversion"/>
  <hyperlinks>
    <hyperlink ref="A7" location="'1.1'!A1" display="'1.1'!A1" xr:uid="{1B378F2A-A9BE-4D9C-9313-A2A76FF38362}"/>
    <hyperlink ref="A8" location="'1.2'!A1" display="'1.2'!A1" xr:uid="{9F2872BB-0C07-4965-A867-F28BDD6F5CBA}"/>
    <hyperlink ref="A9" location="'1.3'!A1" display="'1.3'!A1" xr:uid="{C4983918-A467-4201-BCED-046D5B4AE73E}"/>
    <hyperlink ref="A10" location="'1.4'!A1" display="'1.4'!A1" xr:uid="{DD6A061C-2C1A-4313-8DBA-5DA4FB12372D}"/>
    <hyperlink ref="A11" location="'1.5'!A1" display="'1.5'!A1" xr:uid="{60862510-DC05-41B1-817E-4A542C9443BE}"/>
    <hyperlink ref="A12" location="'1.6'!A1" display="'1.6'!A1" xr:uid="{C3C8B760-285F-4447-8D3B-320E5BA4DE8B}"/>
    <hyperlink ref="A16" location="'2.2'!A1" display="'2.2'!A1" xr:uid="{041DFB68-4036-442D-9A3E-1C634D755CDC}"/>
    <hyperlink ref="A18" location="'2.4'!A1" display="'2.4'!A1" xr:uid="{C0A979AB-E5A3-4C96-A637-57194E78FECD}"/>
    <hyperlink ref="A33" location="'4.4'!A1" display="'4.4'!A1" xr:uid="{7DDCDFF1-1DC4-42F2-BD8B-5ABA68E9E374}"/>
    <hyperlink ref="A31" location="'4.2'!A1" display="'4.2'!A1" xr:uid="{A7448CA4-149C-4315-A2CE-7546C9D1E606}"/>
    <hyperlink ref="A42" location="'5.7'!A1" display="'5.7'!A1" xr:uid="{B06717FA-3C52-436C-A86B-4D205530352B}"/>
    <hyperlink ref="A43" location="'5.8'!A1" display="'5.8'!A1" xr:uid="{5D20F3A1-F04E-49FF-B10A-44F8A03B9890}"/>
    <hyperlink ref="A36" location="'5.1'!A1" display="'5.1'!A1" xr:uid="{5576168B-C5F9-405C-8542-13C5448B87D7}"/>
    <hyperlink ref="A24" location="'3.2'!A1" display="'3.2'!A1" xr:uid="{3412BF0B-EB29-424F-872A-8E5625CB0F14}"/>
    <hyperlink ref="A27" location="'3.5'!A1" display="'3.5'!A1" xr:uid="{C66CF0C0-284E-4CBC-841E-99F8F07F5142}"/>
    <hyperlink ref="A63" location="'6.16'!A1" display="'6.16'!A1" xr:uid="{3E93032D-4303-42B8-8CE8-CBFEA93C1EDF}"/>
    <hyperlink ref="A15" location="'2.1'!A1" display="'2.1'!A1" xr:uid="{60F02846-5675-4497-9277-FA708A787F7A}"/>
    <hyperlink ref="A19" location="'2.5'!A1" display="'2.5'!A1" xr:uid="{3589F428-9AD1-42A5-AD06-1E29437108D0}"/>
    <hyperlink ref="A20" location="'2.6'!A1" display="'2.6'!A1" xr:uid="{F1B8BA52-C03F-4BBC-8E3E-D523BD14166F}"/>
    <hyperlink ref="A23" location="'3.1'!A1" display="'3.1'!A1" xr:uid="{3A6B76C7-1093-483F-8637-0C24EC1C8A6F}"/>
    <hyperlink ref="A26" location="'3.4'!A1" display="'3.4'!A1" xr:uid="{35A8505F-EEFD-4266-B624-A11740CB7B16}"/>
    <hyperlink ref="A25" location="'3.3'!A1" display="'3.3'!A1" xr:uid="{431184CC-9A71-4E6E-9086-20A246E49DB1}"/>
    <hyperlink ref="A38" location="'5.3'!A1" display="'5.3'!A1" xr:uid="{405A844D-B4D4-469A-AD54-ED36C4846F8A}"/>
    <hyperlink ref="A39" location="'5.4'!A1" display="'5.4'!A1" xr:uid="{57FC54F8-A053-4ECD-B5BD-69C719829B76}"/>
    <hyperlink ref="A41" location="'5.6'!A1" display="'5.6'!A1" xr:uid="{EAFAB8F5-2E7C-463E-A8FB-F3289253A56A}"/>
    <hyperlink ref="A37" location="'5.2'!A1" display="'5.2'!A1" xr:uid="{02B035E5-5665-408F-B024-2EFBD1481F21}"/>
    <hyperlink ref="A47" location="'6.1'!A1" display="'6.1'!A1" xr:uid="{2B2B48A6-EF85-44CC-A489-69E65C3481FE}"/>
    <hyperlink ref="A51" location="'6.5'!A1" display="'6.5'!A1" xr:uid="{E9E00EF0-D0AA-4552-82A5-9742D076D22C}"/>
    <hyperlink ref="A17" location="'2.3'!A1" display="'2.3'!A1" xr:uid="{42936960-6563-4C8E-BAF4-0EA1429C4B31}"/>
    <hyperlink ref="A32" location="'4.3'!A1" display="'4.3'!A1" xr:uid="{DD396610-9096-4B31-ABDE-F9256895DC8F}"/>
    <hyperlink ref="A40" location="'5.5'!A1" display="'5.5'!A1" xr:uid="{7FBEA2A8-D7E4-4632-BC44-34D090BE1F0A}"/>
    <hyperlink ref="A48" location="'6.2'!A1" display="'6.2'!A1" xr:uid="{36BC2F4B-9E1B-48CF-82B5-4521E3CC25EF}"/>
    <hyperlink ref="A49" location="'6.3'!A1" display="'6.3'!A1" xr:uid="{002B3242-4353-4E71-9DFB-ABA2EB34BD45}"/>
    <hyperlink ref="A50" location="'6.4'!A1" display="'6.4'!A1" xr:uid="{285D16A3-FF95-420C-A744-9B67E93017D8}"/>
    <hyperlink ref="A52" location="'6.6'!A1" display="'6.6'!A1" xr:uid="{63BB5102-BD7E-4633-8062-654C823E9FC5}"/>
    <hyperlink ref="A53" location="'6.7'!A1" display="'6.7'!A1" xr:uid="{C175BA8D-074C-4510-8A7F-B74B9AF3702B}"/>
    <hyperlink ref="A54" location="'6.8'!A1" display="'6.8'!A1" xr:uid="{61CB60BB-31FC-4AB1-918E-34FB3E6AD987}"/>
    <hyperlink ref="A55" location="'6.9'!A1" display="'6.9'!A1" xr:uid="{725A1D08-63C4-4DC0-9FC9-358D96D6830D}"/>
    <hyperlink ref="A56" location="'6.10'!A1" display="'6.10'!A1" xr:uid="{C59F4B1C-D16F-4303-ABD7-6FD2FF0DD02F}"/>
    <hyperlink ref="A57" location="'6.11'!A1" display="'6.11'!A1" xr:uid="{B55D7F79-E34C-4C98-AB1A-EBB6FB979EE2}"/>
    <hyperlink ref="A58" location="'6.12'!A1" display="'6.12'!A1" xr:uid="{4E703DD5-67D6-44E9-A0AC-EE367D77C3DF}"/>
    <hyperlink ref="A59" location="'6.13'!A1" display="'6.13'!A1" xr:uid="{E81AF734-E46A-45A1-A7BA-335E133D88B1}"/>
    <hyperlink ref="A60" location="'6.14'!A1" display="'6.14'!A1" xr:uid="{271C32E4-8595-48FF-BD92-5301B2EA3E32}"/>
    <hyperlink ref="A61" location="'6.15'!A1" display="'6.15'!A1" xr:uid="{2F308D37-F49E-44DB-83BC-33A1DB0BAA10}"/>
    <hyperlink ref="A30" location="'4.1'!A1" display="'4.1'!A1" xr:uid="{FA8CB5C0-1A31-4CB7-A83F-C50E0E6B9847}"/>
    <hyperlink ref="A67" location="'Table 1'!A1" display="Table 1" xr:uid="{A8608BC0-EF8D-4B95-B950-A52148CBA243}"/>
    <hyperlink ref="A70" location="'Map 1'!A1" display="Map 1" xr:uid="{99C6980E-31E2-45D3-B65C-DDBA0398A3B2}"/>
    <hyperlink ref="A71" location="'Map 2'!A1" display="Map 2" xr:uid="{79D38A06-EEB1-4D03-A3A7-375EA1C314C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50315-BDA7-429B-B855-41DC843AC975}">
  <sheetPr>
    <tabColor theme="5"/>
  </sheetPr>
  <dimension ref="A1:I29"/>
  <sheetViews>
    <sheetView workbookViewId="0"/>
  </sheetViews>
  <sheetFormatPr defaultRowHeight="14.5" x14ac:dyDescent="0.35"/>
  <cols>
    <col min="2" max="2" width="14.453125" customWidth="1"/>
  </cols>
  <sheetData>
    <row r="1" spans="1:9" x14ac:dyDescent="0.35">
      <c r="A1" s="22" t="s">
        <v>48</v>
      </c>
      <c r="I1" t="s">
        <v>74</v>
      </c>
    </row>
    <row r="2" spans="1:9" ht="18.5" x14ac:dyDescent="0.45">
      <c r="A2" s="32">
        <v>2.2999999999999998</v>
      </c>
      <c r="B2" s="41" t="s">
        <v>121</v>
      </c>
    </row>
    <row r="24" spans="2:8" x14ac:dyDescent="0.35">
      <c r="B24" s="262"/>
      <c r="C24" s="296" t="s">
        <v>113</v>
      </c>
      <c r="D24" s="296" t="s">
        <v>114</v>
      </c>
      <c r="E24" s="296" t="s">
        <v>115</v>
      </c>
      <c r="F24" s="296" t="s">
        <v>116</v>
      </c>
      <c r="G24" s="296" t="s">
        <v>117</v>
      </c>
      <c r="H24" s="297" t="s">
        <v>118</v>
      </c>
    </row>
    <row r="25" spans="2:8" x14ac:dyDescent="0.35">
      <c r="B25" s="298" t="s">
        <v>122</v>
      </c>
      <c r="C25" s="104">
        <v>0.30663210000000002</v>
      </c>
      <c r="D25" s="104">
        <v>0.29292109999999999</v>
      </c>
      <c r="E25" s="104">
        <v>0.27276030000000001</v>
      </c>
      <c r="F25" s="104">
        <v>0.36348940000000002</v>
      </c>
      <c r="G25" s="104">
        <v>0.39094069999999997</v>
      </c>
      <c r="H25" s="164">
        <v>0.36642970000000002</v>
      </c>
    </row>
    <row r="26" spans="2:8" x14ac:dyDescent="0.35">
      <c r="B26" s="62" t="s">
        <v>98</v>
      </c>
      <c r="C26" s="77">
        <v>0.19197310000000001</v>
      </c>
      <c r="D26" s="77">
        <v>0.19349440000000001</v>
      </c>
      <c r="E26" s="77">
        <v>0.1925916</v>
      </c>
      <c r="F26" s="77">
        <v>0.2054771</v>
      </c>
      <c r="G26" s="77">
        <v>0.2063094</v>
      </c>
      <c r="H26" s="78">
        <v>0.1979301</v>
      </c>
    </row>
    <row r="28" spans="2:8" x14ac:dyDescent="0.35">
      <c r="B28" s="97" t="s">
        <v>99</v>
      </c>
    </row>
    <row r="29" spans="2:8" x14ac:dyDescent="0.35">
      <c r="B29" s="96" t="s">
        <v>101</v>
      </c>
    </row>
  </sheetData>
  <hyperlinks>
    <hyperlink ref="A1" location="Contents!A1" display="Return to contents" xr:uid="{3375288E-B480-49DC-ADDD-4E8E14D6F939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80CAF-81CC-4F4A-B501-4157A4314E0B}">
  <sheetPr codeName="Sheet11">
    <tabColor theme="5"/>
  </sheetPr>
  <dimension ref="A1:P41"/>
  <sheetViews>
    <sheetView zoomScaleNormal="100" workbookViewId="0"/>
  </sheetViews>
  <sheetFormatPr defaultColWidth="9" defaultRowHeight="14.5" x14ac:dyDescent="0.35"/>
  <cols>
    <col min="1" max="1" width="9" customWidth="1"/>
    <col min="2" max="2" width="36.54296875" customWidth="1"/>
    <col min="3" max="4" width="9.1796875" customWidth="1"/>
    <col min="5" max="5" width="9.453125" customWidth="1"/>
    <col min="7" max="7" width="9" customWidth="1"/>
  </cols>
  <sheetData>
    <row r="1" spans="1:16" x14ac:dyDescent="0.35">
      <c r="A1" s="22" t="s">
        <v>48</v>
      </c>
      <c r="G1" t="s">
        <v>74</v>
      </c>
    </row>
    <row r="2" spans="1:16" ht="18.5" x14ac:dyDescent="0.45">
      <c r="A2" s="32">
        <v>2.4</v>
      </c>
      <c r="B2" s="41" t="s">
        <v>10</v>
      </c>
    </row>
    <row r="8" spans="1:16" x14ac:dyDescent="0.35">
      <c r="L8" s="3"/>
      <c r="M8" s="3"/>
      <c r="N8" s="3"/>
    </row>
    <row r="9" spans="1:16" x14ac:dyDescent="0.35">
      <c r="P9" s="3"/>
    </row>
    <row r="10" spans="1:16" x14ac:dyDescent="0.35">
      <c r="L10" s="3"/>
      <c r="M10" s="3"/>
      <c r="N10" s="3"/>
      <c r="P10" s="3"/>
    </row>
    <row r="11" spans="1:16" x14ac:dyDescent="0.35">
      <c r="L11" s="3"/>
      <c r="M11" s="3"/>
      <c r="N11" s="3"/>
    </row>
    <row r="12" spans="1:16" x14ac:dyDescent="0.35">
      <c r="L12" s="3"/>
      <c r="M12" s="3"/>
      <c r="N12" s="3"/>
    </row>
    <row r="13" spans="1:16" x14ac:dyDescent="0.35">
      <c r="L13" s="3"/>
      <c r="M13" s="3"/>
      <c r="N13" s="3"/>
    </row>
    <row r="14" spans="1:16" x14ac:dyDescent="0.35">
      <c r="L14" s="3"/>
      <c r="M14" s="3"/>
      <c r="N14" s="3"/>
    </row>
    <row r="15" spans="1:16" x14ac:dyDescent="0.35">
      <c r="L15" s="3"/>
      <c r="M15" s="3"/>
      <c r="N15" s="3"/>
    </row>
    <row r="16" spans="1:16" x14ac:dyDescent="0.35">
      <c r="L16" s="3"/>
      <c r="M16" s="3"/>
      <c r="N16" s="3"/>
    </row>
    <row r="17" spans="2:14" x14ac:dyDescent="0.35">
      <c r="L17" s="3"/>
      <c r="M17" s="3"/>
      <c r="N17" s="3"/>
    </row>
    <row r="18" spans="2:14" x14ac:dyDescent="0.35">
      <c r="L18" s="3"/>
      <c r="M18" s="3"/>
      <c r="N18" s="3"/>
    </row>
    <row r="19" spans="2:14" x14ac:dyDescent="0.35">
      <c r="L19" s="3"/>
      <c r="M19" s="3"/>
      <c r="N19" s="3"/>
    </row>
    <row r="20" spans="2:14" x14ac:dyDescent="0.35">
      <c r="L20" s="3"/>
      <c r="M20" s="3"/>
      <c r="N20" s="3"/>
    </row>
    <row r="21" spans="2:14" x14ac:dyDescent="0.35">
      <c r="G21" s="5"/>
    </row>
    <row r="22" spans="2:14" x14ac:dyDescent="0.35">
      <c r="G22" s="5"/>
    </row>
    <row r="23" spans="2:14" x14ac:dyDescent="0.35">
      <c r="G23" s="5"/>
    </row>
    <row r="24" spans="2:14" x14ac:dyDescent="0.35">
      <c r="B24" s="262"/>
      <c r="C24" s="296" t="s">
        <v>123</v>
      </c>
      <c r="D24" s="296" t="s">
        <v>124</v>
      </c>
      <c r="E24" s="296" t="s">
        <v>125</v>
      </c>
      <c r="F24" s="296" t="s">
        <v>126</v>
      </c>
      <c r="G24" s="53"/>
      <c r="H24" s="139"/>
    </row>
    <row r="25" spans="2:14" x14ac:dyDescent="0.35">
      <c r="B25" s="298" t="s">
        <v>127</v>
      </c>
      <c r="C25" s="104">
        <v>0.43736710000000001</v>
      </c>
      <c r="D25" s="75">
        <v>0.47925400000000001</v>
      </c>
      <c r="E25" s="75">
        <v>0.51421410000000001</v>
      </c>
      <c r="F25" s="75">
        <v>0.50479200000000002</v>
      </c>
      <c r="G25" s="81"/>
    </row>
    <row r="26" spans="2:14" x14ac:dyDescent="0.35">
      <c r="B26" s="61" t="s">
        <v>128</v>
      </c>
      <c r="C26" s="75">
        <v>0.42128510000000002</v>
      </c>
      <c r="D26" s="75">
        <v>0.49311700000000003</v>
      </c>
      <c r="E26" s="75">
        <v>0.50114789999999998</v>
      </c>
      <c r="F26" s="75">
        <v>0.42628120000000003</v>
      </c>
      <c r="G26" s="81"/>
    </row>
    <row r="27" spans="2:14" x14ac:dyDescent="0.35">
      <c r="B27" s="61" t="s">
        <v>129</v>
      </c>
      <c r="C27" s="75">
        <v>0.17858019999999999</v>
      </c>
      <c r="D27" s="75">
        <v>0.1805542</v>
      </c>
      <c r="E27" s="75">
        <v>0.1781818</v>
      </c>
      <c r="F27" s="75">
        <v>0.1784153</v>
      </c>
      <c r="G27" s="81"/>
    </row>
    <row r="28" spans="2:14" x14ac:dyDescent="0.35">
      <c r="B28" s="62" t="s">
        <v>130</v>
      </c>
      <c r="C28" s="77">
        <v>0.24258859999999999</v>
      </c>
      <c r="D28" s="77">
        <v>0.22747120000000001</v>
      </c>
      <c r="E28" s="77">
        <v>0.21795880000000001</v>
      </c>
      <c r="F28" s="77">
        <v>0.19522239999999999</v>
      </c>
      <c r="G28" s="81"/>
    </row>
    <row r="29" spans="2:14" x14ac:dyDescent="0.35">
      <c r="B29" s="3"/>
      <c r="C29" s="3"/>
      <c r="D29" s="3"/>
      <c r="E29" s="3"/>
      <c r="F29" s="3"/>
      <c r="G29" s="3"/>
    </row>
    <row r="31" spans="2:14" x14ac:dyDescent="0.35">
      <c r="B31" s="97" t="s">
        <v>99</v>
      </c>
    </row>
    <row r="32" spans="2:14" x14ac:dyDescent="0.35">
      <c r="B32" s="96" t="s">
        <v>101</v>
      </c>
    </row>
    <row r="33" spans="1:6" x14ac:dyDescent="0.35">
      <c r="A33" s="4"/>
      <c r="B33" s="96"/>
    </row>
    <row r="36" spans="1:6" x14ac:dyDescent="0.35">
      <c r="C36" s="4"/>
      <c r="D36" s="4"/>
      <c r="E36" s="4"/>
      <c r="F36" s="4"/>
    </row>
    <row r="37" spans="1:6" x14ac:dyDescent="0.35">
      <c r="B37" s="139"/>
      <c r="C37" s="75"/>
      <c r="D37" s="75"/>
      <c r="E37" s="75"/>
      <c r="F37" s="75"/>
    </row>
    <row r="38" spans="1:6" x14ac:dyDescent="0.35">
      <c r="B38" s="139"/>
      <c r="C38" s="75"/>
      <c r="D38" s="75"/>
      <c r="E38" s="75"/>
      <c r="F38" s="75"/>
    </row>
    <row r="39" spans="1:6" x14ac:dyDescent="0.35">
      <c r="B39" s="139"/>
      <c r="C39" s="75"/>
      <c r="D39" s="75"/>
      <c r="E39" s="75"/>
      <c r="F39" s="75"/>
    </row>
    <row r="40" spans="1:6" x14ac:dyDescent="0.35">
      <c r="B40" s="139"/>
      <c r="C40" s="75"/>
      <c r="D40" s="75"/>
      <c r="E40" s="75"/>
      <c r="F40" s="75"/>
    </row>
    <row r="41" spans="1:6" x14ac:dyDescent="0.35">
      <c r="B41" s="139"/>
      <c r="C41" s="75"/>
      <c r="D41" s="75"/>
      <c r="E41" s="75"/>
      <c r="F41" s="75"/>
    </row>
  </sheetData>
  <phoneticPr fontId="17" type="noConversion"/>
  <hyperlinks>
    <hyperlink ref="A1" location="Contents!A1" display="Return to contents" xr:uid="{65650C08-E99C-4935-94F2-3B7F4E307EB2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43813-DADE-41FE-BD56-217317E97767}">
  <sheetPr>
    <tabColor theme="5"/>
  </sheetPr>
  <dimension ref="A1:J42"/>
  <sheetViews>
    <sheetView workbookViewId="0"/>
  </sheetViews>
  <sheetFormatPr defaultColWidth="8.54296875" defaultRowHeight="14.5" x14ac:dyDescent="0.35"/>
  <cols>
    <col min="1" max="1" width="9" style="199" customWidth="1"/>
    <col min="2" max="4" width="8.54296875" style="199"/>
    <col min="5" max="5" width="9.453125" style="199" customWidth="1"/>
    <col min="6" max="6" width="8.54296875" style="199" customWidth="1"/>
    <col min="7" max="7" width="12" style="199" customWidth="1"/>
    <col min="8" max="15" width="8.54296875" style="199"/>
    <col min="16" max="16" width="11.453125" style="199" bestFit="1" customWidth="1"/>
    <col min="17" max="17" width="13.453125" style="199" customWidth="1"/>
    <col min="18" max="16384" width="8.54296875" style="199"/>
  </cols>
  <sheetData>
    <row r="1" spans="1:10" x14ac:dyDescent="0.35">
      <c r="A1" s="22" t="s">
        <v>48</v>
      </c>
      <c r="B1"/>
      <c r="J1" s="199" t="s">
        <v>74</v>
      </c>
    </row>
    <row r="2" spans="1:10" ht="18.5" x14ac:dyDescent="0.45">
      <c r="A2" s="200">
        <v>2.5</v>
      </c>
      <c r="B2" s="200" t="s">
        <v>469</v>
      </c>
    </row>
    <row r="25" spans="2:9" x14ac:dyDescent="0.35">
      <c r="B25" s="201"/>
      <c r="C25" s="201"/>
      <c r="D25" s="201"/>
      <c r="E25" s="201"/>
    </row>
    <row r="26" spans="2:9" x14ac:dyDescent="0.35">
      <c r="B26" s="201"/>
      <c r="C26" s="201"/>
      <c r="D26" s="201"/>
      <c r="E26" s="201"/>
    </row>
    <row r="27" spans="2:9" x14ac:dyDescent="0.35">
      <c r="B27" s="201"/>
      <c r="C27" s="201"/>
      <c r="D27" s="201"/>
      <c r="E27" s="201"/>
    </row>
    <row r="28" spans="2:9" x14ac:dyDescent="0.35">
      <c r="B28" s="201"/>
      <c r="C28" s="201"/>
      <c r="D28" s="201"/>
      <c r="E28" s="201"/>
    </row>
    <row r="29" spans="2:9" ht="43.5" x14ac:dyDescent="0.35">
      <c r="B29" s="299"/>
      <c r="C29" s="300" t="s">
        <v>131</v>
      </c>
      <c r="D29" s="301" t="s">
        <v>132</v>
      </c>
      <c r="E29" s="206" t="s">
        <v>133</v>
      </c>
      <c r="F29" s="207" t="s">
        <v>134</v>
      </c>
    </row>
    <row r="30" spans="2:9" x14ac:dyDescent="0.35">
      <c r="B30" s="51" t="s">
        <v>135</v>
      </c>
      <c r="C30" s="81">
        <v>0.23351949999999999</v>
      </c>
      <c r="D30" s="76">
        <v>0.29327678666888185</v>
      </c>
      <c r="E30" s="201"/>
      <c r="G30" s="201"/>
      <c r="I30" s="201"/>
    </row>
    <row r="31" spans="2:9" x14ac:dyDescent="0.35">
      <c r="B31" s="51" t="s">
        <v>136</v>
      </c>
      <c r="C31" s="81">
        <v>0.2419675</v>
      </c>
      <c r="D31" s="76">
        <v>0.29593948401271303</v>
      </c>
      <c r="E31" s="201"/>
      <c r="G31" s="201"/>
      <c r="I31" s="201"/>
    </row>
    <row r="32" spans="2:9" x14ac:dyDescent="0.35">
      <c r="B32" s="51" t="s">
        <v>113</v>
      </c>
      <c r="C32" s="81">
        <v>0.23227329999999999</v>
      </c>
      <c r="D32" s="76">
        <v>0.29587806906521236</v>
      </c>
      <c r="E32" s="201"/>
      <c r="G32" s="201"/>
      <c r="I32" s="201"/>
    </row>
    <row r="33" spans="1:9" x14ac:dyDescent="0.35">
      <c r="B33" s="51" t="s">
        <v>114</v>
      </c>
      <c r="C33" s="81">
        <v>0.24283840000000001</v>
      </c>
      <c r="D33" s="76">
        <v>0.2979966884739827</v>
      </c>
      <c r="E33" s="201"/>
      <c r="G33" s="201"/>
      <c r="I33" s="201"/>
    </row>
    <row r="34" spans="1:9" x14ac:dyDescent="0.35">
      <c r="B34" s="51" t="s">
        <v>115</v>
      </c>
      <c r="C34" s="81">
        <v>0.2463928</v>
      </c>
      <c r="D34" s="76">
        <v>0.30041539170814002</v>
      </c>
      <c r="E34" s="201"/>
      <c r="G34" s="201"/>
      <c r="I34" s="201"/>
    </row>
    <row r="35" spans="1:9" x14ac:dyDescent="0.35">
      <c r="B35" s="51" t="s">
        <v>116</v>
      </c>
      <c r="C35" s="81">
        <v>0.24482139999999999</v>
      </c>
      <c r="D35" s="76">
        <v>0.29928330968224304</v>
      </c>
      <c r="E35" s="201"/>
      <c r="G35" s="201"/>
      <c r="I35" s="201"/>
    </row>
    <row r="36" spans="1:9" x14ac:dyDescent="0.35">
      <c r="B36" s="51" t="s">
        <v>117</v>
      </c>
      <c r="C36" s="81">
        <v>0.24192340000000001</v>
      </c>
      <c r="D36" s="76">
        <v>0.29543835903753513</v>
      </c>
      <c r="G36" s="201"/>
      <c r="I36" s="201"/>
    </row>
    <row r="37" spans="1:9" x14ac:dyDescent="0.35">
      <c r="B37" s="52" t="s">
        <v>118</v>
      </c>
      <c r="C37" s="82">
        <v>0.23457059999999999</v>
      </c>
      <c r="D37" s="78">
        <v>0.29868240813481189</v>
      </c>
      <c r="E37" s="201">
        <v>0.18</v>
      </c>
      <c r="F37" s="202">
        <v>0.1</v>
      </c>
    </row>
    <row r="39" spans="1:9" x14ac:dyDescent="0.35">
      <c r="B39" s="203" t="s">
        <v>99</v>
      </c>
    </row>
    <row r="40" spans="1:9" x14ac:dyDescent="0.35">
      <c r="A40" s="204"/>
      <c r="B40" s="205" t="s">
        <v>137</v>
      </c>
    </row>
    <row r="41" spans="1:9" x14ac:dyDescent="0.35">
      <c r="B41" s="205" t="s">
        <v>468</v>
      </c>
    </row>
    <row r="42" spans="1:9" x14ac:dyDescent="0.35">
      <c r="B42" s="205"/>
    </row>
  </sheetData>
  <hyperlinks>
    <hyperlink ref="A1" location="Contents!A1" display="Return to contents" xr:uid="{1A5C3A81-03C7-463B-AD84-FC86A43D949B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BEE0B-D146-4709-B789-6B3EA49F8240}">
  <sheetPr codeName="Sheet38">
    <tabColor theme="5"/>
  </sheetPr>
  <dimension ref="A1:J33"/>
  <sheetViews>
    <sheetView zoomScaleNormal="100" workbookViewId="0"/>
  </sheetViews>
  <sheetFormatPr defaultColWidth="9" defaultRowHeight="14.5" x14ac:dyDescent="0.35"/>
  <cols>
    <col min="2" max="2" width="12" customWidth="1"/>
  </cols>
  <sheetData>
    <row r="1" spans="1:10" x14ac:dyDescent="0.35">
      <c r="A1" s="22" t="s">
        <v>48</v>
      </c>
      <c r="J1" t="s">
        <v>74</v>
      </c>
    </row>
    <row r="2" spans="1:10" ht="18.5" x14ac:dyDescent="0.45">
      <c r="A2" s="32">
        <v>2.6</v>
      </c>
      <c r="B2" s="32" t="s">
        <v>11</v>
      </c>
    </row>
    <row r="8" spans="1:10" x14ac:dyDescent="0.35">
      <c r="C8" s="3"/>
      <c r="D8" s="3"/>
      <c r="E8" s="3"/>
      <c r="F8" s="3"/>
      <c r="G8" s="3"/>
      <c r="H8" s="3"/>
    </row>
    <row r="9" spans="1:10" x14ac:dyDescent="0.35">
      <c r="C9" s="3"/>
      <c r="D9" s="3"/>
      <c r="E9" s="3"/>
      <c r="F9" s="3"/>
      <c r="G9" s="3"/>
      <c r="H9" s="3"/>
    </row>
    <row r="10" spans="1:10" x14ac:dyDescent="0.35">
      <c r="C10" s="3"/>
      <c r="D10" s="3"/>
      <c r="E10" s="3"/>
      <c r="F10" s="3"/>
      <c r="G10" s="3"/>
      <c r="H10" s="3"/>
    </row>
    <row r="11" spans="1:10" x14ac:dyDescent="0.35">
      <c r="C11" s="3"/>
      <c r="D11" s="3"/>
      <c r="E11" s="3"/>
      <c r="F11" s="3"/>
      <c r="G11" s="3"/>
      <c r="H11" s="3"/>
    </row>
    <row r="12" spans="1:10" x14ac:dyDescent="0.35">
      <c r="C12" s="3"/>
      <c r="D12" s="3"/>
      <c r="E12" s="3"/>
      <c r="F12" s="3"/>
      <c r="G12" s="3"/>
      <c r="H12" s="3"/>
    </row>
    <row r="25" spans="2:8" ht="29" x14ac:dyDescent="0.35">
      <c r="B25" s="252" t="s">
        <v>138</v>
      </c>
      <c r="C25" s="302" t="s">
        <v>113</v>
      </c>
      <c r="D25" s="302" t="s">
        <v>114</v>
      </c>
      <c r="E25" s="302" t="s">
        <v>115</v>
      </c>
      <c r="F25" s="302" t="s">
        <v>116</v>
      </c>
      <c r="G25" s="302" t="s">
        <v>117</v>
      </c>
      <c r="H25" s="303" t="s">
        <v>118</v>
      </c>
    </row>
    <row r="26" spans="2:8" x14ac:dyDescent="0.35">
      <c r="B26" s="111">
        <v>1</v>
      </c>
      <c r="C26" s="113">
        <v>0.2008472</v>
      </c>
      <c r="D26" s="113">
        <v>0.1916745</v>
      </c>
      <c r="E26" s="113">
        <v>0.1966533</v>
      </c>
      <c r="F26" s="113">
        <v>0.24283450000000001</v>
      </c>
      <c r="G26" s="113">
        <v>0.23118359999999999</v>
      </c>
      <c r="H26" s="114">
        <v>0.2167695</v>
      </c>
    </row>
    <row r="27" spans="2:8" x14ac:dyDescent="0.35">
      <c r="B27" s="111">
        <v>2</v>
      </c>
      <c r="C27" s="113">
        <v>0.1958773</v>
      </c>
      <c r="D27" s="113">
        <v>0.2177973</v>
      </c>
      <c r="E27" s="113">
        <v>0.2265741</v>
      </c>
      <c r="F27" s="113">
        <v>0.20488709999999999</v>
      </c>
      <c r="G27" s="113">
        <v>0.1742851</v>
      </c>
      <c r="H27" s="114">
        <v>0.13673379999999999</v>
      </c>
    </row>
    <row r="28" spans="2:8" x14ac:dyDescent="0.35">
      <c r="B28" s="112" t="s">
        <v>139</v>
      </c>
      <c r="C28" s="115">
        <v>0.30790299999999998</v>
      </c>
      <c r="D28" s="115">
        <v>0.3195501</v>
      </c>
      <c r="E28" s="115">
        <v>0.29133599999999998</v>
      </c>
      <c r="F28" s="115">
        <v>0.31930890000000001</v>
      </c>
      <c r="G28" s="115">
        <v>0.3670428</v>
      </c>
      <c r="H28" s="116">
        <v>0.39549299999999998</v>
      </c>
    </row>
    <row r="30" spans="2:8" x14ac:dyDescent="0.35">
      <c r="B30" s="97"/>
    </row>
    <row r="31" spans="2:8" x14ac:dyDescent="0.35">
      <c r="B31" s="96" t="s">
        <v>99</v>
      </c>
    </row>
    <row r="32" spans="2:8" x14ac:dyDescent="0.35">
      <c r="B32" s="96" t="s">
        <v>140</v>
      </c>
    </row>
    <row r="33" spans="2:2" x14ac:dyDescent="0.35">
      <c r="B33" s="96"/>
    </row>
  </sheetData>
  <hyperlinks>
    <hyperlink ref="A1" location="Contents!A1" display="Return to contents" xr:uid="{1AF7A97A-345B-4B92-A2EF-D4888ED0D12C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81488-269F-4D3C-86E8-9AC8FC8E07D0}">
  <sheetPr codeName="Sheet19">
    <tabColor theme="8"/>
  </sheetPr>
  <dimension ref="A1:Q29"/>
  <sheetViews>
    <sheetView zoomScaleNormal="100" workbookViewId="0"/>
  </sheetViews>
  <sheetFormatPr defaultRowHeight="14.5" x14ac:dyDescent="0.35"/>
  <cols>
    <col min="2" max="2" width="19" customWidth="1"/>
  </cols>
  <sheetData>
    <row r="1" spans="1:12" x14ac:dyDescent="0.35">
      <c r="A1" s="22" t="s">
        <v>48</v>
      </c>
      <c r="I1" t="s">
        <v>141</v>
      </c>
    </row>
    <row r="2" spans="1:12" ht="18.5" x14ac:dyDescent="0.45">
      <c r="A2" s="32">
        <v>3.1</v>
      </c>
      <c r="B2" s="32" t="s">
        <v>13</v>
      </c>
    </row>
    <row r="3" spans="1:12" ht="16" x14ac:dyDescent="0.4">
      <c r="B3" s="40"/>
    </row>
    <row r="5" spans="1:12" x14ac:dyDescent="0.35">
      <c r="G5" s="31"/>
      <c r="H5" s="31"/>
      <c r="I5" s="31"/>
    </row>
    <row r="6" spans="1:12" x14ac:dyDescent="0.35">
      <c r="G6" s="31"/>
      <c r="H6" s="31"/>
      <c r="I6" s="31"/>
      <c r="L6" t="s">
        <v>142</v>
      </c>
    </row>
    <row r="7" spans="1:12" x14ac:dyDescent="0.35">
      <c r="G7" s="31"/>
      <c r="H7" s="31"/>
      <c r="I7" s="31"/>
    </row>
    <row r="8" spans="1:12" x14ac:dyDescent="0.35">
      <c r="G8" s="31"/>
      <c r="H8" s="31"/>
      <c r="I8" s="31"/>
    </row>
    <row r="9" spans="1:12" x14ac:dyDescent="0.35">
      <c r="G9" s="31"/>
      <c r="H9" s="31"/>
      <c r="I9" s="31"/>
    </row>
    <row r="10" spans="1:12" x14ac:dyDescent="0.35">
      <c r="G10" s="31"/>
      <c r="H10" s="31"/>
      <c r="I10" s="31"/>
    </row>
    <row r="11" spans="1:12" x14ac:dyDescent="0.35">
      <c r="G11" s="31"/>
      <c r="H11" s="31"/>
      <c r="I11" s="31"/>
    </row>
    <row r="25" spans="2:17" x14ac:dyDescent="0.35">
      <c r="B25" s="262"/>
      <c r="C25" s="304" t="s">
        <v>143</v>
      </c>
      <c r="D25" s="296" t="s">
        <v>144</v>
      </c>
      <c r="E25" s="296" t="s">
        <v>145</v>
      </c>
      <c r="F25" s="296" t="s">
        <v>146</v>
      </c>
      <c r="G25" s="296" t="s">
        <v>147</v>
      </c>
      <c r="H25" s="296" t="s">
        <v>148</v>
      </c>
      <c r="I25" s="296" t="s">
        <v>149</v>
      </c>
      <c r="J25" s="296" t="s">
        <v>150</v>
      </c>
      <c r="K25" s="296" t="s">
        <v>151</v>
      </c>
      <c r="L25" s="296" t="s">
        <v>152</v>
      </c>
      <c r="M25" s="297" t="s">
        <v>153</v>
      </c>
    </row>
    <row r="26" spans="2:17" x14ac:dyDescent="0.35">
      <c r="B26" s="61" t="s">
        <v>104</v>
      </c>
      <c r="C26" s="208">
        <v>0.271514866243037</v>
      </c>
      <c r="D26" s="209">
        <v>0.27406173133380901</v>
      </c>
      <c r="E26" s="209">
        <v>0.262191623637406</v>
      </c>
      <c r="F26" s="209">
        <v>0.24513556618819701</v>
      </c>
      <c r="G26" s="209">
        <v>0.22190460633779799</v>
      </c>
      <c r="H26" s="209">
        <v>0.216851514649892</v>
      </c>
      <c r="I26" s="209">
        <v>0.21749759888238801</v>
      </c>
      <c r="J26" s="209">
        <v>0.22820188133140301</v>
      </c>
      <c r="K26" s="209">
        <v>0.25709972638928202</v>
      </c>
      <c r="L26" s="209">
        <v>0.26921946919988199</v>
      </c>
      <c r="M26" s="171">
        <v>0.255092824887104</v>
      </c>
    </row>
    <row r="27" spans="2:17" x14ac:dyDescent="0.35">
      <c r="B27" s="62" t="s">
        <v>105</v>
      </c>
      <c r="C27" s="119">
        <v>0.117518088138566</v>
      </c>
      <c r="D27" s="117">
        <v>0.11418828149219799</v>
      </c>
      <c r="E27" s="117">
        <v>0.10749496448637701</v>
      </c>
      <c r="F27" s="117">
        <v>0.11155420295938701</v>
      </c>
      <c r="G27" s="117">
        <v>9.1804003981860394E-2</v>
      </c>
      <c r="H27" s="117">
        <v>8.3387763988678407E-2</v>
      </c>
      <c r="I27" s="117">
        <v>8.2410537358666505E-2</v>
      </c>
      <c r="J27" s="117">
        <v>8.6749506445244401E-2</v>
      </c>
      <c r="K27" s="117">
        <v>0.113004259584064</v>
      </c>
      <c r="L27" s="117">
        <v>0.102038149986934</v>
      </c>
      <c r="M27" s="118">
        <v>9.9070450097847304E-2</v>
      </c>
      <c r="O27" s="2"/>
      <c r="P27" s="2"/>
      <c r="Q27" s="2"/>
    </row>
    <row r="29" spans="2:17" x14ac:dyDescent="0.35">
      <c r="C29" s="2"/>
      <c r="D29" s="2"/>
      <c r="E29" s="2"/>
      <c r="F29" s="2"/>
      <c r="G29" s="2"/>
      <c r="H29" s="2"/>
    </row>
  </sheetData>
  <phoneticPr fontId="17" type="noConversion"/>
  <hyperlinks>
    <hyperlink ref="A1" location="Contents!A1" display="Return to contents" xr:uid="{5CD4B9B7-C6ED-4EC7-BF0B-451CCE8C7E0B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DFBC5-EA93-45D3-A2BF-B0FF227FAB52}">
  <sheetPr codeName="Sheet35">
    <tabColor rgb="FFB68FC1"/>
  </sheetPr>
  <dimension ref="A1:P33"/>
  <sheetViews>
    <sheetView zoomScaleNormal="100" workbookViewId="0"/>
  </sheetViews>
  <sheetFormatPr defaultColWidth="9.1796875" defaultRowHeight="14.5" x14ac:dyDescent="0.35"/>
  <cols>
    <col min="1" max="2" width="9" customWidth="1"/>
    <col min="3" max="3" width="19.453125" customWidth="1"/>
    <col min="4" max="7" width="9" customWidth="1"/>
  </cols>
  <sheetData>
    <row r="1" spans="1:16" x14ac:dyDescent="0.35">
      <c r="A1" s="22" t="s">
        <v>48</v>
      </c>
      <c r="J1" t="s">
        <v>154</v>
      </c>
    </row>
    <row r="2" spans="1:16" ht="18.5" x14ac:dyDescent="0.45">
      <c r="A2" s="32">
        <v>3.2</v>
      </c>
      <c r="B2" s="43" t="s">
        <v>14</v>
      </c>
    </row>
    <row r="3" spans="1:16" x14ac:dyDescent="0.35">
      <c r="A3" s="14"/>
    </row>
    <row r="4" spans="1:16" x14ac:dyDescent="0.35">
      <c r="A4" s="15"/>
      <c r="D4" s="18"/>
      <c r="E4" s="18"/>
      <c r="F4" s="18"/>
      <c r="G4" s="18"/>
      <c r="H4" s="3"/>
      <c r="I4" s="3"/>
      <c r="M4" s="18"/>
      <c r="N4" s="18"/>
      <c r="O4" s="18"/>
      <c r="P4" s="18"/>
    </row>
    <row r="5" spans="1:16" x14ac:dyDescent="0.35">
      <c r="A5" s="14"/>
      <c r="D5" s="18"/>
      <c r="E5" s="18"/>
      <c r="F5" s="18"/>
      <c r="G5" s="18"/>
      <c r="H5" s="3"/>
      <c r="I5" s="3"/>
      <c r="M5" s="18"/>
      <c r="N5" s="18"/>
      <c r="O5" s="18"/>
      <c r="P5" s="18"/>
    </row>
    <row r="6" spans="1:16" x14ac:dyDescent="0.35">
      <c r="A6" s="14"/>
      <c r="D6" s="18"/>
      <c r="E6" s="18"/>
      <c r="F6" s="18"/>
      <c r="G6" s="18"/>
      <c r="M6" s="18"/>
      <c r="N6" s="18"/>
      <c r="O6" s="18"/>
      <c r="P6" s="18"/>
    </row>
    <row r="7" spans="1:16" x14ac:dyDescent="0.35">
      <c r="A7" s="14"/>
      <c r="D7" s="18"/>
      <c r="E7" s="18"/>
      <c r="F7" s="18"/>
      <c r="G7" s="18"/>
    </row>
    <row r="8" spans="1:16" x14ac:dyDescent="0.35">
      <c r="A8" s="14"/>
      <c r="D8" s="18"/>
      <c r="E8" s="18"/>
      <c r="F8" s="18"/>
      <c r="G8" s="18"/>
    </row>
    <row r="9" spans="1:16" x14ac:dyDescent="0.35">
      <c r="A9" s="14"/>
      <c r="D9" s="18"/>
      <c r="E9" s="18"/>
      <c r="F9" s="18"/>
      <c r="G9" s="18"/>
    </row>
    <row r="10" spans="1:16" x14ac:dyDescent="0.35">
      <c r="A10" s="14"/>
      <c r="D10" s="18"/>
      <c r="E10" s="18"/>
      <c r="F10" s="18"/>
      <c r="G10" s="18"/>
      <c r="M10" s="18"/>
      <c r="N10" s="18"/>
      <c r="O10" s="18"/>
      <c r="P10" s="18"/>
    </row>
    <row r="11" spans="1:16" x14ac:dyDescent="0.35">
      <c r="A11" s="14"/>
      <c r="D11" s="18"/>
      <c r="E11" s="18"/>
      <c r="F11" s="18"/>
      <c r="G11" s="18"/>
      <c r="M11" s="18"/>
      <c r="N11" s="18"/>
      <c r="O11" s="18"/>
      <c r="P11" s="18"/>
    </row>
    <row r="12" spans="1:16" x14ac:dyDescent="0.35">
      <c r="A12" s="14"/>
      <c r="D12" s="18"/>
      <c r="E12" s="18"/>
      <c r="F12" s="18"/>
      <c r="G12" s="18"/>
      <c r="M12" s="18"/>
      <c r="N12" s="18"/>
      <c r="O12" s="18"/>
      <c r="P12" s="18"/>
    </row>
    <row r="13" spans="1:16" x14ac:dyDescent="0.35">
      <c r="A13" s="14"/>
      <c r="D13" s="18"/>
      <c r="E13" s="18"/>
      <c r="F13" s="18"/>
      <c r="G13" s="18"/>
      <c r="M13" s="18"/>
      <c r="N13" s="18"/>
      <c r="O13" s="18"/>
      <c r="P13" s="18"/>
    </row>
    <row r="14" spans="1:16" x14ac:dyDescent="0.35">
      <c r="A14" s="14"/>
      <c r="D14" s="18"/>
      <c r="E14" s="18"/>
      <c r="F14" s="18"/>
      <c r="G14" s="18"/>
    </row>
    <row r="15" spans="1:16" x14ac:dyDescent="0.35">
      <c r="A15" s="14"/>
      <c r="D15" s="18"/>
      <c r="E15" s="18"/>
      <c r="F15" s="18"/>
      <c r="G15" s="18"/>
    </row>
    <row r="16" spans="1:16" x14ac:dyDescent="0.35">
      <c r="A16" s="14"/>
    </row>
    <row r="25" spans="2:10" x14ac:dyDescent="0.35">
      <c r="B25" s="249"/>
      <c r="C25" s="279"/>
      <c r="D25" s="296" t="s">
        <v>155</v>
      </c>
      <c r="E25" s="296" t="s">
        <v>156</v>
      </c>
      <c r="F25" s="296" t="s">
        <v>151</v>
      </c>
      <c r="G25" s="296" t="s">
        <v>152</v>
      </c>
      <c r="H25" s="297" t="s">
        <v>153</v>
      </c>
    </row>
    <row r="26" spans="2:10" x14ac:dyDescent="0.35">
      <c r="B26" s="386" t="s">
        <v>157</v>
      </c>
      <c r="C26" s="105" t="s">
        <v>104</v>
      </c>
      <c r="D26" s="104">
        <v>0.74067207416000003</v>
      </c>
      <c r="E26" s="104">
        <v>0.66446553859000002</v>
      </c>
      <c r="F26" s="104">
        <v>0.70879718757847154</v>
      </c>
      <c r="G26" s="104">
        <v>0.72089410545999999</v>
      </c>
      <c r="H26" s="99">
        <v>0.72209629158999999</v>
      </c>
      <c r="I26" s="3"/>
    </row>
    <row r="27" spans="2:10" x14ac:dyDescent="0.35">
      <c r="B27" s="387"/>
      <c r="C27" s="83" t="s">
        <v>105</v>
      </c>
      <c r="D27" s="77">
        <v>0.90371007840999995</v>
      </c>
      <c r="E27" s="77">
        <v>0.87747157054000002</v>
      </c>
      <c r="F27" s="77">
        <v>0.88593000714212833</v>
      </c>
      <c r="G27" s="77">
        <v>0.89718250631000007</v>
      </c>
      <c r="H27" s="78">
        <v>0.90296791150999989</v>
      </c>
      <c r="I27" s="2"/>
      <c r="J27" s="2"/>
    </row>
    <row r="28" spans="2:10" x14ac:dyDescent="0.35">
      <c r="B28" s="386" t="s">
        <v>158</v>
      </c>
      <c r="C28" s="105" t="s">
        <v>104</v>
      </c>
      <c r="D28" s="104">
        <v>0.71664598199999996</v>
      </c>
      <c r="E28" s="104">
        <v>0.66313808515999995</v>
      </c>
      <c r="F28" s="104">
        <v>0.71609771374882558</v>
      </c>
      <c r="G28" s="104">
        <v>0.73575691806999999</v>
      </c>
      <c r="H28" s="99">
        <v>0.73701273639999998</v>
      </c>
      <c r="I28" s="2"/>
      <c r="J28" s="2"/>
    </row>
    <row r="29" spans="2:10" x14ac:dyDescent="0.35">
      <c r="B29" s="387"/>
      <c r="C29" s="83" t="s">
        <v>105</v>
      </c>
      <c r="D29" s="77">
        <v>0.88912867547999996</v>
      </c>
      <c r="E29" s="77">
        <v>0.86838027526999995</v>
      </c>
      <c r="F29" s="77">
        <v>0.89032199048664462</v>
      </c>
      <c r="G29" s="77">
        <v>0.89750566892999994</v>
      </c>
      <c r="H29" s="78">
        <v>0.90119047619000003</v>
      </c>
      <c r="I29" s="2"/>
      <c r="J29" s="2"/>
    </row>
    <row r="32" spans="2:10" x14ac:dyDescent="0.35">
      <c r="B32" s="97" t="s">
        <v>99</v>
      </c>
    </row>
    <row r="33" spans="2:2" x14ac:dyDescent="0.35">
      <c r="B33" s="110" t="s">
        <v>159</v>
      </c>
    </row>
  </sheetData>
  <mergeCells count="2">
    <mergeCell ref="B26:B27"/>
    <mergeCell ref="B28:B29"/>
  </mergeCells>
  <phoneticPr fontId="17" type="noConversion"/>
  <hyperlinks>
    <hyperlink ref="A1" location="Contents!A1" display="Return to contents" xr:uid="{D6BE9605-BA22-4034-BEA6-F6E2A4528543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D7BBD-72B5-4771-B3B5-0F16739789B6}">
  <sheetPr codeName="Sheet31">
    <tabColor rgb="FFB68FC1"/>
  </sheetPr>
  <dimension ref="A1:H27"/>
  <sheetViews>
    <sheetView zoomScaleNormal="100" workbookViewId="0"/>
  </sheetViews>
  <sheetFormatPr defaultColWidth="9.1796875" defaultRowHeight="14.5" x14ac:dyDescent="0.35"/>
  <cols>
    <col min="1" max="1" width="9.1796875" customWidth="1"/>
    <col min="2" max="2" width="19.54296875" customWidth="1"/>
    <col min="3" max="3" width="12.54296875" customWidth="1"/>
    <col min="4" max="6" width="9.1796875" customWidth="1"/>
    <col min="7" max="7" width="13.453125" customWidth="1"/>
    <col min="12" max="12" width="12" bestFit="1" customWidth="1"/>
  </cols>
  <sheetData>
    <row r="1" spans="1:8" x14ac:dyDescent="0.35">
      <c r="A1" s="22" t="s">
        <v>48</v>
      </c>
      <c r="H1" t="s">
        <v>74</v>
      </c>
    </row>
    <row r="2" spans="1:8" ht="18.5" x14ac:dyDescent="0.45">
      <c r="A2" s="32">
        <v>3.3</v>
      </c>
      <c r="B2" s="43" t="s">
        <v>15</v>
      </c>
    </row>
    <row r="25" spans="2:7" x14ac:dyDescent="0.35">
      <c r="B25" s="262"/>
      <c r="C25" s="278" t="s">
        <v>104</v>
      </c>
      <c r="D25" s="296">
        <v>2</v>
      </c>
      <c r="E25" s="296">
        <v>3</v>
      </c>
      <c r="F25" s="296">
        <v>4</v>
      </c>
      <c r="G25" s="297" t="s">
        <v>105</v>
      </c>
    </row>
    <row r="26" spans="2:7" x14ac:dyDescent="0.35">
      <c r="B26" s="61" t="s">
        <v>160</v>
      </c>
      <c r="C26" s="75">
        <v>0.13066275860914817</v>
      </c>
      <c r="D26" s="75">
        <v>0.11060296953124209</v>
      </c>
      <c r="E26" s="75">
        <v>9.3844226124412539E-2</v>
      </c>
      <c r="F26" s="75">
        <v>7.9187294998976934E-2</v>
      </c>
      <c r="G26" s="76">
        <v>6.4300653694467289E-2</v>
      </c>
    </row>
    <row r="27" spans="2:7" x14ac:dyDescent="0.35">
      <c r="B27" s="62" t="s">
        <v>161</v>
      </c>
      <c r="C27" s="77">
        <v>5.5105688842249208E-2</v>
      </c>
      <c r="D27" s="77">
        <v>5.3905563635999972E-2</v>
      </c>
      <c r="E27" s="77">
        <v>4.9326989608404224E-2</v>
      </c>
      <c r="F27" s="77">
        <v>4.4137554864167941E-2</v>
      </c>
      <c r="G27" s="78">
        <v>3.7366641647783617E-2</v>
      </c>
    </row>
  </sheetData>
  <hyperlinks>
    <hyperlink ref="A1" location="Contents!A1" display="Return to contents" xr:uid="{8EDFF8BA-AE4F-4AF2-916C-7D8B107173AF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5B831-2753-47A0-9683-7D0B94A6FCBB}">
  <sheetPr codeName="Sheet34">
    <tabColor theme="8"/>
  </sheetPr>
  <dimension ref="A1:X32"/>
  <sheetViews>
    <sheetView zoomScaleNormal="100" workbookViewId="0"/>
  </sheetViews>
  <sheetFormatPr defaultColWidth="9.1796875" defaultRowHeight="14.5" x14ac:dyDescent="0.35"/>
  <cols>
    <col min="1" max="2" width="9" customWidth="1"/>
    <col min="3" max="4" width="19.453125" customWidth="1"/>
    <col min="5" max="6" width="14" customWidth="1"/>
    <col min="12" max="12" width="12" bestFit="1" customWidth="1"/>
  </cols>
  <sheetData>
    <row r="1" spans="1:24" x14ac:dyDescent="0.35">
      <c r="A1" s="22" t="s">
        <v>48</v>
      </c>
      <c r="G1" t="s">
        <v>162</v>
      </c>
    </row>
    <row r="2" spans="1:24" ht="18.5" x14ac:dyDescent="0.45">
      <c r="A2" s="32">
        <v>3.4</v>
      </c>
      <c r="B2" s="43" t="s">
        <v>470</v>
      </c>
      <c r="X2" s="16"/>
    </row>
    <row r="3" spans="1:24" x14ac:dyDescent="0.35">
      <c r="X3" s="16"/>
    </row>
    <row r="4" spans="1:24" x14ac:dyDescent="0.35">
      <c r="X4" s="16"/>
    </row>
    <row r="5" spans="1:24" x14ac:dyDescent="0.35">
      <c r="F5" s="16"/>
      <c r="V5" s="16"/>
    </row>
    <row r="6" spans="1:24" x14ac:dyDescent="0.35">
      <c r="F6" s="16"/>
      <c r="V6" s="16"/>
    </row>
    <row r="7" spans="1:24" x14ac:dyDescent="0.35">
      <c r="F7" s="16"/>
    </row>
    <row r="8" spans="1:24" x14ac:dyDescent="0.35">
      <c r="I8" s="14"/>
    </row>
    <row r="10" spans="1:24" x14ac:dyDescent="0.35">
      <c r="A10" s="14"/>
      <c r="B10" s="16"/>
      <c r="C10" s="16"/>
    </row>
    <row r="11" spans="1:24" x14ac:dyDescent="0.35">
      <c r="A11" s="14"/>
      <c r="B11" s="16"/>
      <c r="C11" s="16"/>
    </row>
    <row r="12" spans="1:24" x14ac:dyDescent="0.35">
      <c r="A12" s="14"/>
      <c r="B12" s="16"/>
      <c r="C12" s="16"/>
      <c r="D12" s="16"/>
      <c r="E12" s="16"/>
      <c r="F12" s="16"/>
    </row>
    <row r="13" spans="1:24" x14ac:dyDescent="0.35">
      <c r="A13" s="14"/>
      <c r="B13" s="16"/>
      <c r="C13" s="16"/>
      <c r="D13" s="16"/>
      <c r="E13" s="16"/>
      <c r="F13" s="16"/>
      <c r="V13" s="5"/>
    </row>
    <row r="25" spans="2:6" x14ac:dyDescent="0.35">
      <c r="B25" s="305"/>
      <c r="C25" s="306" t="s">
        <v>104</v>
      </c>
      <c r="D25" s="307" t="s">
        <v>105</v>
      </c>
    </row>
    <row r="26" spans="2:6" x14ac:dyDescent="0.35">
      <c r="B26" s="273">
        <v>2019</v>
      </c>
      <c r="C26" s="81">
        <v>0.64900000000000002</v>
      </c>
      <c r="D26" s="76">
        <v>0.81799999999999995</v>
      </c>
      <c r="F26" s="140"/>
    </row>
    <row r="27" spans="2:6" x14ac:dyDescent="0.35">
      <c r="B27" s="273">
        <v>2020</v>
      </c>
      <c r="C27" s="81">
        <v>0.85599999999999998</v>
      </c>
      <c r="D27" s="76">
        <v>0.92</v>
      </c>
      <c r="F27" s="140"/>
    </row>
    <row r="28" spans="2:6" x14ac:dyDescent="0.35">
      <c r="B28" s="273">
        <v>2021</v>
      </c>
      <c r="C28" s="81">
        <v>0.83099999999999996</v>
      </c>
      <c r="D28" s="76">
        <v>0.91</v>
      </c>
      <c r="F28" s="140"/>
    </row>
    <row r="29" spans="2:6" x14ac:dyDescent="0.35">
      <c r="B29" s="273">
        <v>2022</v>
      </c>
      <c r="C29" s="81">
        <v>0.70200000000000007</v>
      </c>
      <c r="D29" s="76">
        <v>0.85099999999999998</v>
      </c>
      <c r="F29" s="140"/>
    </row>
    <row r="30" spans="2:6" x14ac:dyDescent="0.35">
      <c r="B30" s="273">
        <v>2023</v>
      </c>
      <c r="C30" s="81">
        <v>0.68</v>
      </c>
      <c r="D30" s="76">
        <v>0.84</v>
      </c>
      <c r="F30" s="140"/>
    </row>
    <row r="31" spans="2:6" x14ac:dyDescent="0.35">
      <c r="B31" s="273">
        <v>2024</v>
      </c>
      <c r="C31" s="81">
        <v>0.65099999999999991</v>
      </c>
      <c r="D31" s="76">
        <v>0.82200000000000006</v>
      </c>
      <c r="E31" s="178"/>
      <c r="F31" s="140"/>
    </row>
    <row r="32" spans="2:6" x14ac:dyDescent="0.35">
      <c r="B32" s="274">
        <v>2025</v>
      </c>
      <c r="C32" s="82">
        <v>0.66100000000000003</v>
      </c>
      <c r="D32" s="78">
        <v>0.83199999999999996</v>
      </c>
      <c r="E32" s="178"/>
    </row>
  </sheetData>
  <hyperlinks>
    <hyperlink ref="A1" location="Contents!A1" display="Return to contents" xr:uid="{E26D4139-3E8B-412F-BAAD-A04E0D9E7EA4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F3A9F-130C-49D9-9569-DB21E3CEA940}">
  <sheetPr codeName="Sheet33">
    <tabColor rgb="FFB68FC1"/>
  </sheetPr>
  <dimension ref="A1:T42"/>
  <sheetViews>
    <sheetView zoomScaleNormal="100" workbookViewId="0"/>
  </sheetViews>
  <sheetFormatPr defaultColWidth="9.1796875" defaultRowHeight="14.5" x14ac:dyDescent="0.35"/>
  <cols>
    <col min="1" max="2" width="9" customWidth="1"/>
    <col min="3" max="4" width="20.1796875" customWidth="1"/>
    <col min="10" max="10" width="12" bestFit="1" customWidth="1"/>
  </cols>
  <sheetData>
    <row r="1" spans="1:20" x14ac:dyDescent="0.35">
      <c r="A1" s="22" t="s">
        <v>48</v>
      </c>
      <c r="H1" t="s">
        <v>162</v>
      </c>
    </row>
    <row r="2" spans="1:20" ht="18.5" x14ac:dyDescent="0.45">
      <c r="A2" s="32">
        <v>3.5</v>
      </c>
      <c r="B2" s="43" t="s">
        <v>16</v>
      </c>
      <c r="C2" s="16"/>
      <c r="D2" s="16"/>
      <c r="T2" s="16"/>
    </row>
    <row r="3" spans="1:20" x14ac:dyDescent="0.35">
      <c r="Q3" s="17"/>
      <c r="R3" s="17"/>
    </row>
    <row r="4" spans="1:20" x14ac:dyDescent="0.35">
      <c r="Q4" s="17"/>
      <c r="R4" s="17"/>
    </row>
    <row r="5" spans="1:20" x14ac:dyDescent="0.35">
      <c r="G5" s="16"/>
      <c r="H5" s="17"/>
      <c r="I5" s="17"/>
      <c r="J5" s="17"/>
      <c r="K5" s="17"/>
      <c r="Q5" s="17"/>
      <c r="R5" s="17"/>
    </row>
    <row r="6" spans="1:20" x14ac:dyDescent="0.35">
      <c r="G6" s="16"/>
      <c r="H6" s="17"/>
      <c r="I6" s="17"/>
      <c r="J6" s="17"/>
      <c r="K6" s="17"/>
      <c r="M6" s="17"/>
      <c r="N6" s="17"/>
      <c r="Q6" s="17"/>
      <c r="R6" s="17"/>
    </row>
    <row r="7" spans="1:20" x14ac:dyDescent="0.35">
      <c r="M7" s="16"/>
      <c r="N7" s="16"/>
      <c r="Q7" s="17"/>
      <c r="R7" s="17"/>
    </row>
    <row r="8" spans="1:20" x14ac:dyDescent="0.35">
      <c r="B8" s="16"/>
      <c r="C8" s="16"/>
    </row>
    <row r="9" spans="1:20" x14ac:dyDescent="0.35">
      <c r="B9" s="16"/>
      <c r="C9" s="16"/>
    </row>
    <row r="10" spans="1:20" x14ac:dyDescent="0.35">
      <c r="B10" s="16"/>
      <c r="C10" s="16"/>
    </row>
    <row r="11" spans="1:20" x14ac:dyDescent="0.35">
      <c r="B11" s="16"/>
      <c r="C11" s="16"/>
      <c r="D11" s="16"/>
    </row>
    <row r="15" spans="1:20" x14ac:dyDescent="0.35">
      <c r="A15" s="3"/>
      <c r="B15" s="3"/>
      <c r="C15" s="3"/>
      <c r="D15" s="3"/>
    </row>
    <row r="16" spans="1:20" x14ac:dyDescent="0.35">
      <c r="A16" s="3"/>
      <c r="B16" s="3"/>
      <c r="C16" s="3"/>
      <c r="D16" s="3"/>
    </row>
    <row r="17" spans="1:7" x14ac:dyDescent="0.35">
      <c r="A17" s="3"/>
      <c r="B17" s="3"/>
      <c r="C17" s="3"/>
      <c r="D17" s="3"/>
    </row>
    <row r="18" spans="1:7" x14ac:dyDescent="0.35">
      <c r="A18" s="3"/>
      <c r="B18" s="3"/>
      <c r="C18" s="3"/>
      <c r="D18" s="3"/>
    </row>
    <row r="19" spans="1:7" x14ac:dyDescent="0.35">
      <c r="A19" s="3"/>
      <c r="B19" s="3"/>
      <c r="C19" s="3"/>
      <c r="D19" s="3"/>
    </row>
    <row r="25" spans="1:7" x14ac:dyDescent="0.35">
      <c r="B25" s="249"/>
      <c r="C25" s="306" t="s">
        <v>104</v>
      </c>
      <c r="D25" s="307" t="s">
        <v>105</v>
      </c>
    </row>
    <row r="26" spans="1:7" x14ac:dyDescent="0.35">
      <c r="B26" s="53">
        <v>2019</v>
      </c>
      <c r="C26" s="228">
        <v>0.12467979765364332</v>
      </c>
      <c r="D26" s="151">
        <v>0.29268908411592448</v>
      </c>
      <c r="E26" s="31"/>
      <c r="F26" s="31"/>
    </row>
    <row r="27" spans="1:7" x14ac:dyDescent="0.35">
      <c r="B27" s="53">
        <v>2020</v>
      </c>
      <c r="C27" s="228">
        <v>0.12377022478010642</v>
      </c>
      <c r="D27" s="151">
        <v>0.2890011799107372</v>
      </c>
      <c r="E27" s="31"/>
      <c r="F27" s="31"/>
    </row>
    <row r="28" spans="1:7" x14ac:dyDescent="0.35">
      <c r="B28" s="53">
        <v>2021</v>
      </c>
      <c r="C28" s="228">
        <v>0.13196023650185174</v>
      </c>
      <c r="D28" s="151">
        <v>0.28818356413625795</v>
      </c>
      <c r="E28" s="31"/>
      <c r="F28" s="31"/>
    </row>
    <row r="29" spans="1:7" x14ac:dyDescent="0.35">
      <c r="B29" s="53">
        <v>2022</v>
      </c>
      <c r="C29" s="228">
        <v>0.13031517891414679</v>
      </c>
      <c r="D29" s="151">
        <v>0.29350481032849807</v>
      </c>
      <c r="E29" s="31"/>
      <c r="F29" s="31"/>
    </row>
    <row r="30" spans="1:7" x14ac:dyDescent="0.35">
      <c r="B30" s="53">
        <v>2023</v>
      </c>
      <c r="C30" s="228">
        <v>0.13025777371580499</v>
      </c>
      <c r="D30" s="151">
        <v>0.29545064377682401</v>
      </c>
      <c r="E30" s="31"/>
      <c r="F30" s="31"/>
    </row>
    <row r="31" spans="1:7" x14ac:dyDescent="0.35">
      <c r="B31" s="53">
        <v>2024</v>
      </c>
      <c r="C31" s="228">
        <v>0.13305142490680988</v>
      </c>
      <c r="D31" s="151">
        <v>0.28371661632856904</v>
      </c>
      <c r="E31" s="31"/>
      <c r="F31" s="31"/>
      <c r="G31" t="s">
        <v>163</v>
      </c>
    </row>
    <row r="32" spans="1:7" x14ac:dyDescent="0.35">
      <c r="B32" s="73">
        <v>2025</v>
      </c>
      <c r="C32" s="229">
        <v>0.13151610460714078</v>
      </c>
      <c r="D32" s="149">
        <v>0.28459130434782609</v>
      </c>
      <c r="E32" s="31"/>
      <c r="F32" s="31"/>
      <c r="G32" t="s">
        <v>163</v>
      </c>
    </row>
    <row r="42" spans="3:4" x14ac:dyDescent="0.35">
      <c r="C42" s="334"/>
      <c r="D42" s="334"/>
    </row>
  </sheetData>
  <hyperlinks>
    <hyperlink ref="A1" location="Contents!A1" display="Return to contents" xr:uid="{41871CA4-F141-4EAF-A35F-F7935C47961E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D7C08-6612-4B18-B55E-8DFD4D2C1904}">
  <sheetPr>
    <tabColor rgb="FF6FA387"/>
  </sheetPr>
  <dimension ref="A1:J150"/>
  <sheetViews>
    <sheetView workbookViewId="0"/>
  </sheetViews>
  <sheetFormatPr defaultRowHeight="14.5" x14ac:dyDescent="0.35"/>
  <cols>
    <col min="2" max="2" width="15" customWidth="1"/>
    <col min="3" max="4" width="9.54296875" customWidth="1"/>
  </cols>
  <sheetData>
    <row r="1" spans="1:10" x14ac:dyDescent="0.35">
      <c r="A1" s="22" t="s">
        <v>48</v>
      </c>
      <c r="J1" t="s">
        <v>164</v>
      </c>
    </row>
    <row r="2" spans="1:10" ht="18.5" x14ac:dyDescent="0.45">
      <c r="A2" s="32">
        <v>4.0999999999999996</v>
      </c>
      <c r="B2" s="41" t="s">
        <v>18</v>
      </c>
    </row>
    <row r="26" spans="2:4" x14ac:dyDescent="0.35">
      <c r="B26" s="262"/>
      <c r="C26" s="308" t="s">
        <v>165</v>
      </c>
      <c r="D26" s="309" t="s">
        <v>166</v>
      </c>
    </row>
    <row r="27" spans="2:4" x14ac:dyDescent="0.35">
      <c r="B27" s="263" t="s">
        <v>167</v>
      </c>
      <c r="C27" s="237">
        <v>0.60056361665628122</v>
      </c>
      <c r="D27" s="238">
        <v>0.59348453233917242</v>
      </c>
    </row>
    <row r="28" spans="2:4" x14ac:dyDescent="0.35">
      <c r="B28" s="254" t="s">
        <v>168</v>
      </c>
      <c r="C28" s="237">
        <v>0.60132385008237821</v>
      </c>
      <c r="D28" s="238">
        <v>0.59354773861946153</v>
      </c>
    </row>
    <row r="29" spans="2:4" x14ac:dyDescent="0.35">
      <c r="B29" s="254" t="s">
        <v>169</v>
      </c>
      <c r="C29" s="237">
        <v>0.59923610830952634</v>
      </c>
      <c r="D29" s="238">
        <v>0.59375280298457944</v>
      </c>
    </row>
    <row r="30" spans="2:4" x14ac:dyDescent="0.35">
      <c r="B30" s="254" t="s">
        <v>170</v>
      </c>
      <c r="C30" s="237">
        <v>0.59545969785027431</v>
      </c>
      <c r="D30" s="238">
        <v>0.59401943431460313</v>
      </c>
    </row>
    <row r="31" spans="2:4" x14ac:dyDescent="0.35">
      <c r="B31" s="254" t="s">
        <v>171</v>
      </c>
      <c r="C31" s="237">
        <v>0.59408636287779093</v>
      </c>
      <c r="D31" s="238">
        <v>0.59436340294238255</v>
      </c>
    </row>
    <row r="32" spans="2:4" x14ac:dyDescent="0.35">
      <c r="B32" s="254" t="s">
        <v>172</v>
      </c>
      <c r="C32" s="237">
        <v>0.59387139934408217</v>
      </c>
      <c r="D32" s="238">
        <v>0.59503101655921098</v>
      </c>
    </row>
    <row r="33" spans="2:4" x14ac:dyDescent="0.35">
      <c r="B33" s="254" t="s">
        <v>173</v>
      </c>
      <c r="C33" s="237">
        <v>0.59589164721003141</v>
      </c>
      <c r="D33" s="238">
        <v>0.59532342352055112</v>
      </c>
    </row>
    <row r="34" spans="2:4" x14ac:dyDescent="0.35">
      <c r="B34" s="254" t="s">
        <v>174</v>
      </c>
      <c r="C34" s="237">
        <v>0.59744583180079724</v>
      </c>
      <c r="D34" s="238">
        <v>0.59567958804841015</v>
      </c>
    </row>
    <row r="35" spans="2:4" x14ac:dyDescent="0.35">
      <c r="B35" s="254" t="s">
        <v>175</v>
      </c>
      <c r="C35" s="237">
        <v>0.60035674672566663</v>
      </c>
      <c r="D35" s="238">
        <v>0.59635865767923435</v>
      </c>
    </row>
    <row r="36" spans="2:4" x14ac:dyDescent="0.35">
      <c r="B36" s="254" t="s">
        <v>176</v>
      </c>
      <c r="C36" s="237">
        <v>0.60149265847023281</v>
      </c>
      <c r="D36" s="238">
        <v>0.59629846138420961</v>
      </c>
    </row>
    <row r="37" spans="2:4" x14ac:dyDescent="0.35">
      <c r="B37" s="254" t="s">
        <v>177</v>
      </c>
      <c r="C37" s="237">
        <v>0.60008224096597595</v>
      </c>
      <c r="D37" s="238">
        <v>0.59676267310775433</v>
      </c>
    </row>
    <row r="38" spans="2:4" x14ac:dyDescent="0.35">
      <c r="B38" s="254" t="s">
        <v>178</v>
      </c>
      <c r="C38" s="237">
        <v>0.5965319602672603</v>
      </c>
      <c r="D38" s="238">
        <v>0.59676920411008905</v>
      </c>
    </row>
    <row r="39" spans="2:4" x14ac:dyDescent="0.35">
      <c r="B39" s="254" t="s">
        <v>179</v>
      </c>
      <c r="C39" s="237">
        <v>0.58886970078611156</v>
      </c>
      <c r="D39" s="238">
        <v>0.59751910697965349</v>
      </c>
    </row>
    <row r="40" spans="2:4" x14ac:dyDescent="0.35">
      <c r="B40" s="254" t="s">
        <v>180</v>
      </c>
      <c r="C40" s="237">
        <v>0.58900412282582826</v>
      </c>
      <c r="D40" s="238">
        <v>0.59710664405267211</v>
      </c>
    </row>
    <row r="41" spans="2:4" x14ac:dyDescent="0.35">
      <c r="B41" s="254" t="s">
        <v>181</v>
      </c>
      <c r="C41" s="237">
        <v>0.59931408528512786</v>
      </c>
      <c r="D41" s="238">
        <v>0.59691195582567702</v>
      </c>
    </row>
    <row r="42" spans="2:4" x14ac:dyDescent="0.35">
      <c r="B42" s="254" t="s">
        <v>182</v>
      </c>
      <c r="C42" s="237">
        <v>0.59746179322336501</v>
      </c>
      <c r="D42" s="238">
        <v>0.59665668481632861</v>
      </c>
    </row>
    <row r="43" spans="2:4" x14ac:dyDescent="0.35">
      <c r="B43" s="254" t="s">
        <v>183</v>
      </c>
      <c r="C43" s="237">
        <v>0.59678658085378467</v>
      </c>
      <c r="D43" s="238">
        <v>0.59680962908925439</v>
      </c>
    </row>
    <row r="44" spans="2:4" x14ac:dyDescent="0.35">
      <c r="B44" s="254" t="s">
        <v>184</v>
      </c>
      <c r="C44" s="237">
        <v>0.59429370019903027</v>
      </c>
      <c r="D44" s="238">
        <v>0.59666386334460098</v>
      </c>
    </row>
    <row r="45" spans="2:4" x14ac:dyDescent="0.35">
      <c r="B45" s="254" t="s">
        <v>185</v>
      </c>
      <c r="C45" s="237">
        <v>0.59183245702280962</v>
      </c>
      <c r="D45" s="238">
        <v>0.59656112726169774</v>
      </c>
    </row>
    <row r="46" spans="2:4" x14ac:dyDescent="0.35">
      <c r="B46" s="254" t="s">
        <v>186</v>
      </c>
      <c r="C46" s="237">
        <v>0.59016518082270952</v>
      </c>
      <c r="D46" s="238">
        <v>0.5963890316403766</v>
      </c>
    </row>
    <row r="47" spans="2:4" x14ac:dyDescent="0.35">
      <c r="B47" s="254" t="s">
        <v>187</v>
      </c>
      <c r="C47" s="237">
        <v>0.59166236609612588</v>
      </c>
      <c r="D47" s="238">
        <v>0.59638434191524503</v>
      </c>
    </row>
    <row r="48" spans="2:4" x14ac:dyDescent="0.35">
      <c r="B48" s="254" t="s">
        <v>188</v>
      </c>
      <c r="C48" s="237">
        <v>0.59593288404953693</v>
      </c>
      <c r="D48" s="238">
        <v>0.59620879546978256</v>
      </c>
    </row>
    <row r="49" spans="2:4" x14ac:dyDescent="0.35">
      <c r="B49" s="254" t="s">
        <v>189</v>
      </c>
      <c r="C49" s="237">
        <v>0.59353756343784958</v>
      </c>
      <c r="D49" s="238">
        <v>0.59578147947262594</v>
      </c>
    </row>
    <row r="50" spans="2:4" x14ac:dyDescent="0.35">
      <c r="B50" s="254" t="s">
        <v>190</v>
      </c>
      <c r="C50" s="237">
        <v>0.59130690045227263</v>
      </c>
      <c r="D50" s="238">
        <v>0.59569021597370919</v>
      </c>
    </row>
    <row r="51" spans="2:4" x14ac:dyDescent="0.35">
      <c r="B51" s="254" t="s">
        <v>191</v>
      </c>
      <c r="C51" s="237">
        <v>0.59761146136342713</v>
      </c>
      <c r="D51" s="238">
        <v>0.59569365323741064</v>
      </c>
    </row>
    <row r="52" spans="2:4" x14ac:dyDescent="0.35">
      <c r="B52" s="254" t="s">
        <v>192</v>
      </c>
      <c r="C52" s="237">
        <v>0.59803291948164605</v>
      </c>
      <c r="D52" s="238">
        <v>0.59628549218631977</v>
      </c>
    </row>
    <row r="53" spans="2:4" x14ac:dyDescent="0.35">
      <c r="B53" s="254" t="s">
        <v>193</v>
      </c>
      <c r="C53" s="237">
        <v>0.59639455285381293</v>
      </c>
      <c r="D53" s="238">
        <v>0.59652202943100929</v>
      </c>
    </row>
    <row r="54" spans="2:4" x14ac:dyDescent="0.35">
      <c r="B54" s="254" t="s">
        <v>194</v>
      </c>
      <c r="C54" s="237">
        <v>0.60194254231242939</v>
      </c>
      <c r="D54" s="238">
        <v>0.59698841521295254</v>
      </c>
    </row>
    <row r="55" spans="2:4" x14ac:dyDescent="0.35">
      <c r="B55" s="254" t="s">
        <v>195</v>
      </c>
      <c r="C55" s="237">
        <v>0.60695731033810707</v>
      </c>
      <c r="D55" s="238">
        <v>0.59714341077497224</v>
      </c>
    </row>
    <row r="56" spans="2:4" x14ac:dyDescent="0.35">
      <c r="B56" s="254" t="s">
        <v>196</v>
      </c>
      <c r="C56" s="237">
        <v>0.60274705963427999</v>
      </c>
      <c r="D56" s="238">
        <v>0.5974704278048758</v>
      </c>
    </row>
    <row r="57" spans="2:4" x14ac:dyDescent="0.35">
      <c r="B57" s="254" t="s">
        <v>197</v>
      </c>
      <c r="C57" s="237">
        <v>0.60162517758874001</v>
      </c>
      <c r="D57" s="238">
        <v>0.59775044078155615</v>
      </c>
    </row>
    <row r="58" spans="2:4" x14ac:dyDescent="0.35">
      <c r="B58" s="254" t="s">
        <v>198</v>
      </c>
      <c r="C58" s="237">
        <v>0.60260199005123893</v>
      </c>
      <c r="D58" s="238">
        <v>0.59801182063415737</v>
      </c>
    </row>
    <row r="59" spans="2:4" x14ac:dyDescent="0.35">
      <c r="B59" s="254" t="s">
        <v>199</v>
      </c>
      <c r="C59" s="237">
        <v>0.60395061376382908</v>
      </c>
      <c r="D59" s="238">
        <v>0.59814947259952445</v>
      </c>
    </row>
    <row r="60" spans="2:4" x14ac:dyDescent="0.35">
      <c r="B60" s="254" t="s">
        <v>200</v>
      </c>
      <c r="C60" s="237">
        <v>0.59832269782105563</v>
      </c>
      <c r="D60" s="238">
        <v>0.59794703459004306</v>
      </c>
    </row>
    <row r="61" spans="2:4" x14ac:dyDescent="0.35">
      <c r="B61" s="254" t="s">
        <v>201</v>
      </c>
      <c r="C61" s="237">
        <v>0.59996704686974422</v>
      </c>
      <c r="D61" s="238">
        <v>0.59777383554873531</v>
      </c>
    </row>
    <row r="62" spans="2:4" x14ac:dyDescent="0.35">
      <c r="B62" s="254" t="s">
        <v>202</v>
      </c>
      <c r="C62" s="237">
        <v>0.60014765237055645</v>
      </c>
      <c r="D62" s="238">
        <v>0.59755003319303635</v>
      </c>
    </row>
    <row r="63" spans="2:4" x14ac:dyDescent="0.35">
      <c r="B63" s="254" t="s">
        <v>203</v>
      </c>
      <c r="C63" s="237">
        <v>0.59785200211477429</v>
      </c>
      <c r="D63" s="238">
        <v>0.59722900080501629</v>
      </c>
    </row>
    <row r="64" spans="2:4" x14ac:dyDescent="0.35">
      <c r="B64" s="254" t="s">
        <v>204</v>
      </c>
      <c r="C64" s="237">
        <v>0.59988339557209303</v>
      </c>
      <c r="D64" s="238">
        <v>0.5968492954752449</v>
      </c>
    </row>
    <row r="65" spans="2:4" x14ac:dyDescent="0.35">
      <c r="B65" s="254" t="s">
        <v>205</v>
      </c>
      <c r="C65" s="237">
        <v>0.6014613865156726</v>
      </c>
      <c r="D65" s="238">
        <v>0.59654785691021706</v>
      </c>
    </row>
    <row r="66" spans="2:4" x14ac:dyDescent="0.35">
      <c r="B66" s="254" t="s">
        <v>206</v>
      </c>
      <c r="C66" s="237">
        <v>0.59954641687584209</v>
      </c>
      <c r="D66" s="238">
        <v>0.59651515202677796</v>
      </c>
    </row>
    <row r="67" spans="2:4" x14ac:dyDescent="0.35">
      <c r="B67" s="254" t="s">
        <v>207</v>
      </c>
      <c r="C67" s="237">
        <v>0.59751538748688005</v>
      </c>
      <c r="D67" s="238">
        <v>0.59666690198653705</v>
      </c>
    </row>
    <row r="68" spans="2:4" x14ac:dyDescent="0.35">
      <c r="B68" s="254" t="s">
        <v>208</v>
      </c>
      <c r="C68" s="237">
        <v>0.59789011727241692</v>
      </c>
      <c r="D68" s="238">
        <v>0.59679437891414866</v>
      </c>
    </row>
    <row r="69" spans="2:4" x14ac:dyDescent="0.35">
      <c r="B69" s="254" t="s">
        <v>209</v>
      </c>
      <c r="C69" s="237">
        <v>0.59799507623487336</v>
      </c>
      <c r="D69" s="238">
        <v>0.59706771103810763</v>
      </c>
    </row>
    <row r="70" spans="2:4" x14ac:dyDescent="0.35">
      <c r="B70" s="254" t="s">
        <v>210</v>
      </c>
      <c r="C70" s="237">
        <v>0.59768481020715647</v>
      </c>
      <c r="D70" s="238">
        <v>0.59725754927268093</v>
      </c>
    </row>
    <row r="71" spans="2:4" x14ac:dyDescent="0.35">
      <c r="B71" s="254" t="s">
        <v>211</v>
      </c>
      <c r="C71" s="237">
        <v>0.59919314980280336</v>
      </c>
      <c r="D71" s="238">
        <v>0.59753097313726478</v>
      </c>
    </row>
    <row r="72" spans="2:4" x14ac:dyDescent="0.35">
      <c r="B72" s="254" t="s">
        <v>212</v>
      </c>
      <c r="C72" s="237">
        <v>0.60215833476917469</v>
      </c>
      <c r="D72" s="238">
        <v>0.59713864830762409</v>
      </c>
    </row>
    <row r="73" spans="2:4" x14ac:dyDescent="0.35">
      <c r="B73" s="254" t="s">
        <v>213</v>
      </c>
      <c r="C73" s="237">
        <v>0.60003115715885946</v>
      </c>
      <c r="D73" s="238">
        <v>0.59698162914101716</v>
      </c>
    </row>
    <row r="74" spans="2:4" x14ac:dyDescent="0.35">
      <c r="B74" s="254" t="s">
        <v>214</v>
      </c>
      <c r="C74" s="237">
        <v>0.60241881010471665</v>
      </c>
      <c r="D74" s="238">
        <v>0.59685105970905217</v>
      </c>
    </row>
    <row r="75" spans="2:4" x14ac:dyDescent="0.35">
      <c r="B75" s="254" t="s">
        <v>215</v>
      </c>
      <c r="C75" s="237">
        <v>0.59418905881201067</v>
      </c>
      <c r="D75" s="238">
        <v>0.59741628633869892</v>
      </c>
    </row>
    <row r="76" spans="2:4" x14ac:dyDescent="0.35">
      <c r="B76" s="254" t="s">
        <v>216</v>
      </c>
      <c r="C76" s="237">
        <v>0.5998620415398036</v>
      </c>
      <c r="D76" s="238">
        <v>0.59738072994706681</v>
      </c>
    </row>
    <row r="77" spans="2:4" x14ac:dyDescent="0.35">
      <c r="B77" s="254" t="s">
        <v>217</v>
      </c>
      <c r="C77" s="237">
        <v>0.60026144681987115</v>
      </c>
      <c r="D77" s="238">
        <v>0.59731167531904006</v>
      </c>
    </row>
    <row r="78" spans="2:4" x14ac:dyDescent="0.35">
      <c r="B78" s="254" t="s">
        <v>218</v>
      </c>
      <c r="C78" s="237">
        <v>0.59850017661984767</v>
      </c>
      <c r="D78" s="238">
        <v>0.59698557961420173</v>
      </c>
    </row>
    <row r="79" spans="2:4" x14ac:dyDescent="0.35">
      <c r="B79" s="254" t="s">
        <v>219</v>
      </c>
      <c r="C79" s="237">
        <v>0.59419560735318755</v>
      </c>
      <c r="D79" s="238">
        <v>0.59669275653554632</v>
      </c>
    </row>
    <row r="80" spans="2:4" x14ac:dyDescent="0.35">
      <c r="B80" s="254" t="s">
        <v>220</v>
      </c>
      <c r="C80" s="237">
        <v>0.58781772211835681</v>
      </c>
      <c r="D80" s="238">
        <v>0.59668593810733661</v>
      </c>
    </row>
    <row r="81" spans="2:4" x14ac:dyDescent="0.35">
      <c r="B81" s="254" t="s">
        <v>221</v>
      </c>
      <c r="C81" s="237">
        <v>0.58698162963788403</v>
      </c>
      <c r="D81" s="238">
        <v>0.59661467784485533</v>
      </c>
    </row>
    <row r="82" spans="2:4" x14ac:dyDescent="0.35">
      <c r="B82" s="254" t="s">
        <v>222</v>
      </c>
      <c r="C82" s="237">
        <v>0.58608435155458627</v>
      </c>
      <c r="D82" s="238">
        <v>0.59667343023372266</v>
      </c>
    </row>
    <row r="83" spans="2:4" x14ac:dyDescent="0.35">
      <c r="B83" s="254" t="s">
        <v>223</v>
      </c>
      <c r="C83" s="237">
        <v>0.58756359199310859</v>
      </c>
      <c r="D83" s="238">
        <v>0.59658141645793628</v>
      </c>
    </row>
    <row r="84" spans="2:4" x14ac:dyDescent="0.35">
      <c r="B84" s="254" t="s">
        <v>224</v>
      </c>
      <c r="C84" s="237">
        <v>0.59342589995270956</v>
      </c>
      <c r="D84" s="238">
        <v>0.59616343859041199</v>
      </c>
    </row>
    <row r="85" spans="2:4" x14ac:dyDescent="0.35">
      <c r="B85" s="254" t="s">
        <v>225</v>
      </c>
      <c r="C85" s="237">
        <v>0.59256011830518318</v>
      </c>
      <c r="D85" s="238">
        <v>0.59630633310267767</v>
      </c>
    </row>
    <row r="86" spans="2:4" x14ac:dyDescent="0.35">
      <c r="B86" s="254" t="s">
        <v>226</v>
      </c>
      <c r="C86" s="237">
        <v>0.59432850876426546</v>
      </c>
      <c r="D86" s="238">
        <v>0.59616583845782178</v>
      </c>
    </row>
    <row r="87" spans="2:4" x14ac:dyDescent="0.35">
      <c r="B87" s="254" t="s">
        <v>227</v>
      </c>
      <c r="C87" s="237">
        <v>0.58664025721461344</v>
      </c>
      <c r="D87" s="238">
        <v>0.59614148768248376</v>
      </c>
    </row>
    <row r="88" spans="2:4" x14ac:dyDescent="0.35">
      <c r="B88" s="254" t="s">
        <v>228</v>
      </c>
      <c r="C88" s="237">
        <v>0.58312476375962186</v>
      </c>
      <c r="D88" s="238">
        <v>0.59307786079601577</v>
      </c>
    </row>
    <row r="89" spans="2:4" x14ac:dyDescent="0.35">
      <c r="B89" s="254" t="s">
        <v>229</v>
      </c>
      <c r="C89" s="237">
        <v>0.58001692691728812</v>
      </c>
      <c r="D89" s="238">
        <v>0.58930824915674629</v>
      </c>
    </row>
    <row r="90" spans="2:4" x14ac:dyDescent="0.35">
      <c r="B90" s="254" t="s">
        <v>230</v>
      </c>
      <c r="C90" s="237">
        <v>0.58158452415718598</v>
      </c>
      <c r="D90" s="238">
        <v>0.5851625013304802</v>
      </c>
    </row>
    <row r="91" spans="2:4" x14ac:dyDescent="0.35">
      <c r="B91" s="254" t="s">
        <v>231</v>
      </c>
      <c r="C91" s="237">
        <v>0.57821841667952056</v>
      </c>
      <c r="D91" s="238">
        <v>0.58362097913703936</v>
      </c>
    </row>
    <row r="92" spans="2:4" x14ac:dyDescent="0.35">
      <c r="B92" s="254" t="s">
        <v>232</v>
      </c>
      <c r="C92" s="237">
        <v>0.58211256276901269</v>
      </c>
      <c r="D92" s="238">
        <v>0.58193571785808895</v>
      </c>
    </row>
    <row r="93" spans="2:4" x14ac:dyDescent="0.35">
      <c r="B93" s="254" t="s">
        <v>233</v>
      </c>
      <c r="C93" s="237">
        <v>0.58194655332724565</v>
      </c>
      <c r="D93" s="238">
        <v>0.58039393301730524</v>
      </c>
    </row>
    <row r="94" spans="2:4" x14ac:dyDescent="0.35">
      <c r="B94" s="254" t="s">
        <v>234</v>
      </c>
      <c r="C94" s="237">
        <v>0.58625931916532392</v>
      </c>
      <c r="D94" s="238">
        <v>0.57834491487362216</v>
      </c>
    </row>
    <row r="95" spans="2:4" x14ac:dyDescent="0.35">
      <c r="B95" s="254" t="s">
        <v>235</v>
      </c>
      <c r="C95" s="237">
        <v>0.58130403877049308</v>
      </c>
      <c r="D95" s="238">
        <v>0.57710529673319444</v>
      </c>
    </row>
    <row r="96" spans="2:4" x14ac:dyDescent="0.35">
      <c r="B96" s="254" t="s">
        <v>236</v>
      </c>
      <c r="C96" s="237">
        <v>0.57427071024853449</v>
      </c>
      <c r="D96" s="238">
        <v>0.57619843900093193</v>
      </c>
    </row>
    <row r="97" spans="2:4" x14ac:dyDescent="0.35">
      <c r="B97" s="254" t="s">
        <v>237</v>
      </c>
      <c r="C97" s="237">
        <v>0.57793404509523394</v>
      </c>
      <c r="D97" s="238">
        <v>0.57607063557589866</v>
      </c>
    </row>
    <row r="98" spans="2:4" x14ac:dyDescent="0.35">
      <c r="B98" s="254" t="s">
        <v>238</v>
      </c>
      <c r="C98" s="237">
        <v>0.58437848119424296</v>
      </c>
      <c r="D98" s="238">
        <v>0.57613415947475033</v>
      </c>
    </row>
    <row r="99" spans="2:4" x14ac:dyDescent="0.35">
      <c r="B99" s="254" t="s">
        <v>239</v>
      </c>
      <c r="C99" s="237">
        <v>0.58274850658146282</v>
      </c>
      <c r="D99" s="238">
        <v>0.57670924100029408</v>
      </c>
    </row>
    <row r="100" spans="2:4" x14ac:dyDescent="0.35">
      <c r="B100" s="254" t="s">
        <v>240</v>
      </c>
      <c r="C100" s="237">
        <v>0.58231056328492259</v>
      </c>
      <c r="D100" s="238">
        <v>0.57743039817329922</v>
      </c>
    </row>
    <row r="101" spans="2:4" x14ac:dyDescent="0.35">
      <c r="B101" s="254" t="s">
        <v>241</v>
      </c>
      <c r="C101" s="237">
        <v>0.58089118709995946</v>
      </c>
      <c r="D101" s="238">
        <v>0.57937369245410086</v>
      </c>
    </row>
    <row r="102" spans="2:4" x14ac:dyDescent="0.35">
      <c r="B102" s="254" t="s">
        <v>242</v>
      </c>
      <c r="C102" s="237">
        <v>0.58104108982323321</v>
      </c>
      <c r="D102" s="238">
        <v>0.5817276991215915</v>
      </c>
    </row>
    <row r="103" spans="2:4" x14ac:dyDescent="0.35">
      <c r="B103" s="254" t="s">
        <v>243</v>
      </c>
      <c r="C103" s="237">
        <v>0.58001585920952448</v>
      </c>
      <c r="D103" s="238">
        <v>0.58436664056214505</v>
      </c>
    </row>
    <row r="104" spans="2:4" x14ac:dyDescent="0.35">
      <c r="B104" s="254" t="s">
        <v>244</v>
      </c>
      <c r="C104" s="237">
        <v>0.58105699158598401</v>
      </c>
      <c r="D104" s="238">
        <v>0.58631337427163754</v>
      </c>
    </row>
    <row r="105" spans="2:4" x14ac:dyDescent="0.35">
      <c r="B105" s="254" t="s">
        <v>245</v>
      </c>
      <c r="C105" s="237">
        <v>0.58685131979281779</v>
      </c>
      <c r="D105" s="238">
        <v>0.58818261404594252</v>
      </c>
    </row>
    <row r="106" spans="2:4" x14ac:dyDescent="0.35">
      <c r="B106" s="254" t="s">
        <v>246</v>
      </c>
      <c r="C106" s="237">
        <v>0.58463197846271819</v>
      </c>
      <c r="D106" s="238">
        <v>0.58958920113176116</v>
      </c>
    </row>
    <row r="107" spans="2:4" x14ac:dyDescent="0.35">
      <c r="B107" s="254" t="s">
        <v>247</v>
      </c>
      <c r="C107" s="237">
        <v>0.58738243655308209</v>
      </c>
      <c r="D107" s="238">
        <v>0.59083868697433539</v>
      </c>
    </row>
    <row r="108" spans="2:4" x14ac:dyDescent="0.35">
      <c r="B108" s="254" t="s">
        <v>248</v>
      </c>
      <c r="C108" s="237">
        <v>0.58078971388458589</v>
      </c>
      <c r="D108" s="238">
        <v>0.59187869633815482</v>
      </c>
    </row>
    <row r="109" spans="2:4" x14ac:dyDescent="0.35">
      <c r="B109" s="254" t="s">
        <v>249</v>
      </c>
      <c r="C109" s="237">
        <v>0.58249513390868879</v>
      </c>
      <c r="D109" s="238">
        <v>0.59247448614531073</v>
      </c>
    </row>
    <row r="110" spans="2:4" x14ac:dyDescent="0.35">
      <c r="B110" s="254" t="s">
        <v>250</v>
      </c>
      <c r="C110" s="237">
        <v>0.58394369369940036</v>
      </c>
      <c r="D110" s="238">
        <v>0.59334366655550341</v>
      </c>
    </row>
    <row r="111" spans="2:4" x14ac:dyDescent="0.35">
      <c r="B111" s="254" t="s">
        <v>251</v>
      </c>
      <c r="C111" s="237">
        <v>0.58916263818005521</v>
      </c>
      <c r="D111" s="238">
        <v>0.59415354815716936</v>
      </c>
    </row>
    <row r="112" spans="2:4" x14ac:dyDescent="0.35">
      <c r="B112" s="254" t="s">
        <v>252</v>
      </c>
      <c r="C112" s="237">
        <v>0.58911244356533921</v>
      </c>
      <c r="D112" s="238">
        <v>0.59500698623026405</v>
      </c>
    </row>
    <row r="113" spans="2:4" x14ac:dyDescent="0.35">
      <c r="B113" s="254" t="s">
        <v>253</v>
      </c>
      <c r="C113" s="237">
        <v>0.59149193955852364</v>
      </c>
      <c r="D113" s="238">
        <v>0.59523116472608195</v>
      </c>
    </row>
    <row r="114" spans="2:4" x14ac:dyDescent="0.35">
      <c r="B114" s="254" t="s">
        <v>254</v>
      </c>
      <c r="C114" s="237">
        <v>0.59274169902477125</v>
      </c>
      <c r="D114" s="238">
        <v>0.59524136997163346</v>
      </c>
    </row>
    <row r="115" spans="2:4" x14ac:dyDescent="0.35">
      <c r="B115" s="254" t="s">
        <v>255</v>
      </c>
      <c r="C115" s="237">
        <v>0.58905188409608722</v>
      </c>
      <c r="D115" s="238">
        <v>0.59553515445486715</v>
      </c>
    </row>
    <row r="116" spans="2:4" x14ac:dyDescent="0.35">
      <c r="B116" s="254" t="s">
        <v>256</v>
      </c>
      <c r="C116" s="237">
        <v>0.59113477981402418</v>
      </c>
      <c r="D116" s="238">
        <v>0.59593355992905894</v>
      </c>
    </row>
    <row r="117" spans="2:4" x14ac:dyDescent="0.35">
      <c r="B117" s="254" t="s">
        <v>257</v>
      </c>
      <c r="C117" s="237">
        <v>0.59053195817262194</v>
      </c>
      <c r="D117" s="238">
        <v>0.59656978600658828</v>
      </c>
    </row>
    <row r="118" spans="2:4" x14ac:dyDescent="0.35">
      <c r="B118" s="254" t="s">
        <v>258</v>
      </c>
      <c r="C118" s="237">
        <v>0.59427010191993712</v>
      </c>
      <c r="D118" s="238">
        <v>0.59716387459535991</v>
      </c>
    </row>
    <row r="119" spans="2:4" x14ac:dyDescent="0.35">
      <c r="B119" s="254" t="s">
        <v>259</v>
      </c>
      <c r="C119" s="237">
        <v>0.59309057274944132</v>
      </c>
      <c r="D119" s="238">
        <v>0.5978534982661039</v>
      </c>
    </row>
    <row r="120" spans="2:4" x14ac:dyDescent="0.35">
      <c r="B120" s="254" t="s">
        <v>260</v>
      </c>
      <c r="C120" s="237">
        <v>0.59486190496665647</v>
      </c>
      <c r="D120" s="238">
        <v>0.59846907677131311</v>
      </c>
    </row>
    <row r="121" spans="2:4" x14ac:dyDescent="0.35">
      <c r="B121" s="254" t="s">
        <v>261</v>
      </c>
      <c r="C121" s="237">
        <v>0.59433668686804619</v>
      </c>
      <c r="D121" s="238">
        <v>0.59866149645079991</v>
      </c>
    </row>
    <row r="122" spans="2:4" x14ac:dyDescent="0.35">
      <c r="B122" s="254" t="s">
        <v>262</v>
      </c>
      <c r="C122" s="237">
        <v>0.58713844048193087</v>
      </c>
      <c r="D122" s="238">
        <v>0.59909021779092586</v>
      </c>
    </row>
    <row r="123" spans="2:4" x14ac:dyDescent="0.35">
      <c r="B123" s="254" t="s">
        <v>263</v>
      </c>
      <c r="C123" s="237">
        <v>0.58288087322808968</v>
      </c>
      <c r="D123" s="238">
        <v>0.59949907618372689</v>
      </c>
    </row>
    <row r="124" spans="2:4" x14ac:dyDescent="0.35">
      <c r="B124" s="254" t="s">
        <v>264</v>
      </c>
      <c r="C124" s="237">
        <v>0.57975315874501354</v>
      </c>
      <c r="D124" s="238">
        <v>0.60078512254356453</v>
      </c>
    </row>
    <row r="125" spans="2:4" x14ac:dyDescent="0.35">
      <c r="B125" s="254" t="s">
        <v>265</v>
      </c>
      <c r="C125" s="237">
        <v>0.58384451216991629</v>
      </c>
      <c r="D125" s="238">
        <v>0.60145045018355392</v>
      </c>
    </row>
    <row r="126" spans="2:4" x14ac:dyDescent="0.35">
      <c r="B126" s="254" t="s">
        <v>266</v>
      </c>
      <c r="C126" s="237">
        <v>0.57623247822911705</v>
      </c>
      <c r="D126" s="238">
        <v>0.60200079752641178</v>
      </c>
    </row>
    <row r="127" spans="2:4" x14ac:dyDescent="0.35">
      <c r="B127" s="254" t="s">
        <v>267</v>
      </c>
      <c r="C127" s="237">
        <v>0.58377464817181202</v>
      </c>
      <c r="D127" s="238">
        <v>0.60194345996128074</v>
      </c>
    </row>
    <row r="128" spans="2:4" x14ac:dyDescent="0.35">
      <c r="B128" s="254" t="s">
        <v>268</v>
      </c>
      <c r="C128" s="237">
        <v>0.58072804028211122</v>
      </c>
      <c r="D128" s="238">
        <v>0.60211190809812609</v>
      </c>
    </row>
    <row r="129" spans="2:4" x14ac:dyDescent="0.35">
      <c r="B129" s="254" t="s">
        <v>269</v>
      </c>
      <c r="C129" s="237">
        <v>0.57698370787263698</v>
      </c>
      <c r="D129" s="238">
        <v>0.60229098188969288</v>
      </c>
    </row>
    <row r="130" spans="2:4" x14ac:dyDescent="0.35">
      <c r="B130" s="254" t="s">
        <v>270</v>
      </c>
      <c r="C130" s="237">
        <v>0.57534246339513206</v>
      </c>
      <c r="D130" s="238">
        <v>0.60249685746177761</v>
      </c>
    </row>
    <row r="131" spans="2:4" x14ac:dyDescent="0.35">
      <c r="B131" s="254" t="s">
        <v>271</v>
      </c>
      <c r="C131" s="237">
        <v>0.57337598221004682</v>
      </c>
      <c r="D131" s="238">
        <v>0.6026959908783921</v>
      </c>
    </row>
    <row r="132" spans="2:4" x14ac:dyDescent="0.35">
      <c r="B132" s="254" t="s">
        <v>272</v>
      </c>
      <c r="C132" s="237">
        <v>0.57711029509375933</v>
      </c>
      <c r="D132" s="238">
        <v>0.60309976815567479</v>
      </c>
    </row>
    <row r="133" spans="2:4" x14ac:dyDescent="0.35">
      <c r="B133" s="254" t="s">
        <v>273</v>
      </c>
      <c r="C133" s="237">
        <v>0.575106944533048</v>
      </c>
      <c r="D133" s="238">
        <v>0.60319996081262117</v>
      </c>
    </row>
    <row r="134" spans="2:4" x14ac:dyDescent="0.35">
      <c r="B134" s="254" t="s">
        <v>274</v>
      </c>
      <c r="C134" s="237">
        <v>0.57759250958420982</v>
      </c>
      <c r="D134" s="238">
        <v>0.60324881755236215</v>
      </c>
    </row>
    <row r="135" spans="2:4" x14ac:dyDescent="0.35">
      <c r="B135" s="254" t="s">
        <v>275</v>
      </c>
      <c r="C135" s="237">
        <v>0.57249427948176967</v>
      </c>
      <c r="D135" s="238">
        <v>0.60294335090634565</v>
      </c>
    </row>
    <row r="136" spans="2:4" x14ac:dyDescent="0.35">
      <c r="B136" s="254" t="s">
        <v>276</v>
      </c>
      <c r="C136" s="237">
        <v>0.5737755446865862</v>
      </c>
      <c r="D136" s="238">
        <v>0.60261026793671768</v>
      </c>
    </row>
    <row r="137" spans="2:4" x14ac:dyDescent="0.35">
      <c r="B137" s="254" t="s">
        <v>277</v>
      </c>
      <c r="C137" s="237">
        <v>0.57338124727842388</v>
      </c>
      <c r="D137" s="238">
        <v>0.60239253027399686</v>
      </c>
    </row>
    <row r="138" spans="2:4" x14ac:dyDescent="0.35">
      <c r="B138" s="254" t="s">
        <v>278</v>
      </c>
      <c r="C138" s="237">
        <v>0.57734378468293068</v>
      </c>
      <c r="D138" s="238">
        <v>0.60220659924892939</v>
      </c>
    </row>
    <row r="139" spans="2:4" x14ac:dyDescent="0.35">
      <c r="B139" s="254" t="s">
        <v>279</v>
      </c>
      <c r="C139" s="237">
        <v>0.58261237223006002</v>
      </c>
      <c r="D139" s="238">
        <v>0.6023015944330844</v>
      </c>
    </row>
    <row r="140" spans="2:4" x14ac:dyDescent="0.35">
      <c r="B140" s="254" t="s">
        <v>280</v>
      </c>
      <c r="C140" s="237">
        <v>0.5791780287582059</v>
      </c>
      <c r="D140" s="238">
        <v>0.60205552199312218</v>
      </c>
    </row>
    <row r="141" spans="2:4" x14ac:dyDescent="0.35">
      <c r="B141" s="254" t="s">
        <v>281</v>
      </c>
      <c r="C141" s="237">
        <v>0.58085008360339851</v>
      </c>
      <c r="D141" s="238">
        <v>0.60170406175828539</v>
      </c>
    </row>
    <row r="142" spans="2:4" x14ac:dyDescent="0.35">
      <c r="B142" s="254" t="s">
        <v>282</v>
      </c>
      <c r="C142" s="237">
        <v>0.5761779537086068</v>
      </c>
      <c r="D142" s="238">
        <v>0.60139308610136433</v>
      </c>
    </row>
    <row r="143" spans="2:4" x14ac:dyDescent="0.35">
      <c r="B143" s="254" t="s">
        <v>283</v>
      </c>
      <c r="C143" s="237">
        <v>0.58013415416265246</v>
      </c>
      <c r="D143" s="238">
        <v>0.60096811352828883</v>
      </c>
    </row>
    <row r="144" spans="2:4" x14ac:dyDescent="0.35">
      <c r="B144" s="254" t="s">
        <v>284</v>
      </c>
      <c r="C144" s="237">
        <v>0.5799447695122556</v>
      </c>
      <c r="D144" s="238">
        <v>0.60026341707484032</v>
      </c>
    </row>
    <row r="145" spans="2:4" x14ac:dyDescent="0.35">
      <c r="B145" s="254" t="s">
        <v>285</v>
      </c>
      <c r="C145" s="237">
        <v>0.58128116739291846</v>
      </c>
      <c r="D145" s="238">
        <v>0.59966252197085257</v>
      </c>
    </row>
    <row r="146" spans="2:4" x14ac:dyDescent="0.35">
      <c r="B146" s="254" t="s">
        <v>286</v>
      </c>
      <c r="C146" s="237">
        <v>0.58530199935528215</v>
      </c>
      <c r="D146" s="238">
        <v>0.59912947451574161</v>
      </c>
    </row>
    <row r="147" spans="2:4" x14ac:dyDescent="0.35">
      <c r="B147" s="254" t="s">
        <v>287</v>
      </c>
      <c r="C147" s="237">
        <v>0.58727220074856135</v>
      </c>
      <c r="D147" s="238">
        <v>0.59906916215547956</v>
      </c>
    </row>
    <row r="148" spans="2:4" x14ac:dyDescent="0.35">
      <c r="B148" s="254" t="s">
        <v>288</v>
      </c>
      <c r="C148" s="237">
        <v>0.59227431539397191</v>
      </c>
      <c r="D148" s="238">
        <v>0.59857743211682191</v>
      </c>
    </row>
    <row r="149" spans="2:4" x14ac:dyDescent="0.35">
      <c r="B149" s="254" t="s">
        <v>289</v>
      </c>
      <c r="C149" s="237">
        <v>0.58954267764982149</v>
      </c>
      <c r="D149" s="238">
        <v>0.59825116195357686</v>
      </c>
    </row>
    <row r="150" spans="2:4" x14ac:dyDescent="0.35">
      <c r="B150" s="255" t="s">
        <v>290</v>
      </c>
      <c r="C150" s="239">
        <v>0.5891869851896927</v>
      </c>
      <c r="D150" s="240">
        <v>0.59772293316968705</v>
      </c>
    </row>
  </sheetData>
  <hyperlinks>
    <hyperlink ref="A1" location="Contents!A1" display="Return to contents" xr:uid="{6482A434-4117-4F12-BF54-F7FC3D21E413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A7E92-ABC8-4A9E-84F8-EE867AE13120}">
  <sheetPr codeName="Sheet2">
    <tabColor rgb="FF833694"/>
  </sheetPr>
  <dimension ref="A1:V47"/>
  <sheetViews>
    <sheetView zoomScaleNormal="100" workbookViewId="0"/>
  </sheetViews>
  <sheetFormatPr defaultColWidth="9" defaultRowHeight="14.5" x14ac:dyDescent="0.35"/>
  <sheetData>
    <row r="1" spans="1:10" x14ac:dyDescent="0.35">
      <c r="A1" s="22" t="s">
        <v>48</v>
      </c>
      <c r="J1" t="s">
        <v>49</v>
      </c>
    </row>
    <row r="2" spans="1:10" ht="18.5" x14ac:dyDescent="0.45">
      <c r="A2" s="32">
        <v>1.1000000000000001</v>
      </c>
      <c r="B2" s="32" t="s">
        <v>3</v>
      </c>
    </row>
    <row r="4" spans="1:10" x14ac:dyDescent="0.35">
      <c r="E4" s="16"/>
      <c r="F4" s="16"/>
    </row>
    <row r="5" spans="1:10" x14ac:dyDescent="0.35">
      <c r="E5" s="16"/>
      <c r="F5" s="16"/>
    </row>
    <row r="6" spans="1:10" x14ac:dyDescent="0.35">
      <c r="E6" s="16"/>
      <c r="F6" s="16"/>
    </row>
    <row r="7" spans="1:10" x14ac:dyDescent="0.35">
      <c r="E7" s="16"/>
      <c r="F7" s="16"/>
    </row>
    <row r="8" spans="1:10" x14ac:dyDescent="0.35">
      <c r="E8" s="16"/>
      <c r="F8" s="16"/>
    </row>
    <row r="9" spans="1:10" x14ac:dyDescent="0.35">
      <c r="E9" s="16"/>
      <c r="F9" s="16"/>
    </row>
    <row r="10" spans="1:10" x14ac:dyDescent="0.35">
      <c r="E10" s="16"/>
      <c r="F10" s="16"/>
    </row>
    <row r="11" spans="1:10" x14ac:dyDescent="0.35">
      <c r="E11" s="16"/>
      <c r="F11" s="16"/>
    </row>
    <row r="12" spans="1:10" x14ac:dyDescent="0.35">
      <c r="E12" s="16"/>
      <c r="F12" s="16"/>
    </row>
    <row r="13" spans="1:10" x14ac:dyDescent="0.35">
      <c r="E13" s="16"/>
      <c r="F13" s="16"/>
    </row>
    <row r="14" spans="1:10" x14ac:dyDescent="0.35">
      <c r="E14" s="16"/>
      <c r="F14" s="16"/>
    </row>
    <row r="15" spans="1:10" x14ac:dyDescent="0.35">
      <c r="E15" s="16"/>
      <c r="F15" s="16"/>
    </row>
    <row r="16" spans="1:10" x14ac:dyDescent="0.35">
      <c r="E16" s="16"/>
      <c r="F16" s="16"/>
    </row>
    <row r="17" spans="1:22" x14ac:dyDescent="0.35">
      <c r="E17" s="16"/>
      <c r="F17" s="16"/>
    </row>
    <row r="18" spans="1:22" x14ac:dyDescent="0.35">
      <c r="E18" s="16"/>
      <c r="F18" s="16"/>
    </row>
    <row r="19" spans="1:22" x14ac:dyDescent="0.35">
      <c r="E19" s="16"/>
      <c r="F19" s="16"/>
    </row>
    <row r="20" spans="1:22" x14ac:dyDescent="0.35">
      <c r="A20" s="1"/>
      <c r="E20" s="16"/>
      <c r="F20" s="16"/>
    </row>
    <row r="21" spans="1:22" x14ac:dyDescent="0.35">
      <c r="A21" s="27"/>
    </row>
    <row r="22" spans="1:22" x14ac:dyDescent="0.35">
      <c r="A22" s="16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</row>
    <row r="23" spans="1:22" x14ac:dyDescent="0.35">
      <c r="A23" s="16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</row>
    <row r="24" spans="1:22" x14ac:dyDescent="0.35">
      <c r="B24" s="24"/>
      <c r="C24" s="24"/>
    </row>
    <row r="25" spans="1:22" x14ac:dyDescent="0.35">
      <c r="B25" s="275"/>
      <c r="C25" s="276" t="s">
        <v>50</v>
      </c>
      <c r="D25" s="277" t="s">
        <v>51</v>
      </c>
    </row>
    <row r="26" spans="1:22" x14ac:dyDescent="0.35">
      <c r="B26" s="55" t="s">
        <v>52</v>
      </c>
      <c r="C26" s="124">
        <v>73.319483669435556</v>
      </c>
      <c r="D26" s="125">
        <v>78.784263342872677</v>
      </c>
    </row>
    <row r="27" spans="1:22" x14ac:dyDescent="0.35">
      <c r="B27" s="55" t="s">
        <v>53</v>
      </c>
      <c r="C27" s="124">
        <v>73.50650672048738</v>
      </c>
      <c r="D27" s="125">
        <v>78.870733308363356</v>
      </c>
    </row>
    <row r="28" spans="1:22" x14ac:dyDescent="0.35">
      <c r="B28" s="55" t="s">
        <v>54</v>
      </c>
      <c r="C28" s="124">
        <v>73.789675385177702</v>
      </c>
      <c r="D28" s="125">
        <v>79.06342797292443</v>
      </c>
    </row>
    <row r="29" spans="1:22" x14ac:dyDescent="0.35">
      <c r="B29" s="55" t="s">
        <v>55</v>
      </c>
      <c r="C29" s="124">
        <v>74.232536933857318</v>
      </c>
      <c r="D29" s="125">
        <v>79.259545701141363</v>
      </c>
    </row>
    <row r="30" spans="1:22" x14ac:dyDescent="0.35">
      <c r="B30" s="55" t="s">
        <v>56</v>
      </c>
      <c r="C30" s="124">
        <v>74.5989660030192</v>
      </c>
      <c r="D30" s="125">
        <v>79.552515975394755</v>
      </c>
    </row>
    <row r="31" spans="1:22" x14ac:dyDescent="0.35">
      <c r="B31" s="55" t="s">
        <v>57</v>
      </c>
      <c r="C31" s="124">
        <v>74.798845191833919</v>
      </c>
      <c r="D31" s="125">
        <v>79.686955427106184</v>
      </c>
    </row>
    <row r="32" spans="1:22" x14ac:dyDescent="0.35">
      <c r="B32" s="55" t="s">
        <v>58</v>
      </c>
      <c r="C32" s="124">
        <v>74.996418684512562</v>
      </c>
      <c r="D32" s="125">
        <v>79.842851912538919</v>
      </c>
    </row>
    <row r="33" spans="2:6" x14ac:dyDescent="0.35">
      <c r="B33" s="55" t="s">
        <v>59</v>
      </c>
      <c r="C33" s="124">
        <v>75.34791338519598</v>
      </c>
      <c r="D33" s="125">
        <v>80.055613916948872</v>
      </c>
    </row>
    <row r="34" spans="2:6" x14ac:dyDescent="0.35">
      <c r="B34" s="55" t="s">
        <v>60</v>
      </c>
      <c r="C34" s="124">
        <v>75.799710831249953</v>
      </c>
      <c r="D34" s="125">
        <v>80.31865239809791</v>
      </c>
    </row>
    <row r="35" spans="2:6" x14ac:dyDescent="0.35">
      <c r="B35" s="55" t="s">
        <v>61</v>
      </c>
      <c r="C35" s="124">
        <v>76.21079118621158</v>
      </c>
      <c r="D35" s="125">
        <v>80.619205653302842</v>
      </c>
    </row>
    <row r="36" spans="2:6" x14ac:dyDescent="0.35">
      <c r="B36" s="55" t="s">
        <v>62</v>
      </c>
      <c r="C36" s="124">
        <v>76.508251623230024</v>
      </c>
      <c r="D36" s="125">
        <v>80.746857712210485</v>
      </c>
    </row>
    <row r="37" spans="2:6" x14ac:dyDescent="0.35">
      <c r="B37" s="55" t="s">
        <v>63</v>
      </c>
      <c r="C37" s="124">
        <v>76.776416355411016</v>
      </c>
      <c r="D37" s="125">
        <v>80.889110274176048</v>
      </c>
    </row>
    <row r="38" spans="2:6" x14ac:dyDescent="0.35">
      <c r="B38" s="55" t="s">
        <v>64</v>
      </c>
      <c r="C38" s="124">
        <v>77.062605837370441</v>
      </c>
      <c r="D38" s="125">
        <v>81.064044230974943</v>
      </c>
    </row>
    <row r="39" spans="2:6" x14ac:dyDescent="0.35">
      <c r="B39" s="55" t="s">
        <v>65</v>
      </c>
      <c r="C39" s="124">
        <v>77.11681786275885</v>
      </c>
      <c r="D39" s="125">
        <v>81.134476441294339</v>
      </c>
    </row>
    <row r="40" spans="2:6" x14ac:dyDescent="0.35">
      <c r="B40" s="55" t="s">
        <v>66</v>
      </c>
      <c r="C40" s="124">
        <v>77.098245287167487</v>
      </c>
      <c r="D40" s="125">
        <v>81.146093871897307</v>
      </c>
    </row>
    <row r="41" spans="2:6" x14ac:dyDescent="0.35">
      <c r="B41" s="55" t="s">
        <v>67</v>
      </c>
      <c r="C41" s="124">
        <v>77.035809591590592</v>
      </c>
      <c r="D41" s="125">
        <v>81.085351876019416</v>
      </c>
    </row>
    <row r="42" spans="2:6" x14ac:dyDescent="0.35">
      <c r="B42" s="55" t="s">
        <v>68</v>
      </c>
      <c r="C42" s="124">
        <v>77.057677195500773</v>
      </c>
      <c r="D42" s="124">
        <v>81.07436024784846</v>
      </c>
    </row>
    <row r="43" spans="2:6" x14ac:dyDescent="0.35">
      <c r="B43" s="55" t="s">
        <v>69</v>
      </c>
      <c r="C43" s="124">
        <v>77.138697602847259</v>
      </c>
      <c r="D43" s="124">
        <v>81.122372624611756</v>
      </c>
    </row>
    <row r="44" spans="2:6" x14ac:dyDescent="0.35">
      <c r="B44" s="55" t="s">
        <v>70</v>
      </c>
      <c r="C44" s="124">
        <v>76.78859105890929</v>
      </c>
      <c r="D44" s="124">
        <v>80.964159588419122</v>
      </c>
    </row>
    <row r="45" spans="2:6" x14ac:dyDescent="0.35">
      <c r="B45" s="55" t="s">
        <v>71</v>
      </c>
      <c r="C45" s="124">
        <v>76.568291827444597</v>
      </c>
      <c r="D45" s="124">
        <v>80.807060118710893</v>
      </c>
    </row>
    <row r="46" spans="2:6" x14ac:dyDescent="0.35">
      <c r="B46" s="143" t="s">
        <v>72</v>
      </c>
      <c r="C46" s="124">
        <v>76.531465735256191</v>
      </c>
      <c r="D46" s="124">
        <v>80.705245844480274</v>
      </c>
      <c r="E46" s="24"/>
      <c r="F46" s="24"/>
    </row>
    <row r="47" spans="2:6" x14ac:dyDescent="0.35">
      <c r="B47" s="147" t="s">
        <v>73</v>
      </c>
      <c r="C47" s="141">
        <v>76.777514986389193</v>
      </c>
      <c r="D47" s="142">
        <v>80.797399797776194</v>
      </c>
    </row>
  </sheetData>
  <hyperlinks>
    <hyperlink ref="A1" location="Contents!A1" display="Return to contents" xr:uid="{63E7B264-E591-42C9-BE18-6FEB89F1F8A6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41897-640E-45E8-B4CF-10774EFC0804}">
  <sheetPr codeName="Sheet13">
    <tabColor rgb="FF6FA387"/>
  </sheetPr>
  <dimension ref="A1:T36"/>
  <sheetViews>
    <sheetView zoomScaleNormal="100" workbookViewId="0"/>
  </sheetViews>
  <sheetFormatPr defaultColWidth="9" defaultRowHeight="14.5" x14ac:dyDescent="0.35"/>
  <cols>
    <col min="3" max="3" width="9.54296875" customWidth="1"/>
    <col min="4" max="5" width="15.1796875" customWidth="1"/>
  </cols>
  <sheetData>
    <row r="1" spans="1:16" x14ac:dyDescent="0.35">
      <c r="A1" s="22" t="s">
        <v>48</v>
      </c>
      <c r="I1" t="s">
        <v>162</v>
      </c>
    </row>
    <row r="2" spans="1:16" ht="18.5" x14ac:dyDescent="0.45">
      <c r="A2" s="32">
        <v>4.2</v>
      </c>
      <c r="B2" s="32" t="s">
        <v>19</v>
      </c>
      <c r="H2" s="4"/>
    </row>
    <row r="12" spans="1:16" x14ac:dyDescent="0.35">
      <c r="B12" s="23"/>
      <c r="C12" s="24"/>
      <c r="D12" s="24"/>
    </row>
    <row r="13" spans="1:16" x14ac:dyDescent="0.35">
      <c r="B13" s="9"/>
      <c r="C13" s="10"/>
    </row>
    <row r="14" spans="1:16" x14ac:dyDescent="0.35">
      <c r="N14" s="3"/>
      <c r="O14" s="3"/>
      <c r="P14" s="3"/>
    </row>
    <row r="20" spans="1:20" x14ac:dyDescent="0.35">
      <c r="O20" s="3"/>
      <c r="P20" s="3"/>
      <c r="Q20" s="3"/>
      <c r="R20" s="3"/>
      <c r="S20" s="3"/>
      <c r="T20" s="3"/>
    </row>
    <row r="21" spans="1:20" x14ac:dyDescent="0.35">
      <c r="A21" s="3"/>
    </row>
    <row r="22" spans="1:20" x14ac:dyDescent="0.35">
      <c r="A22" s="3"/>
      <c r="B22" s="11"/>
      <c r="C22" s="23"/>
      <c r="D22" s="23"/>
      <c r="E22" s="28"/>
    </row>
    <row r="23" spans="1:20" x14ac:dyDescent="0.35">
      <c r="A23" s="3"/>
      <c r="B23" s="11"/>
      <c r="C23" s="23"/>
      <c r="D23" s="23"/>
      <c r="E23" s="28"/>
    </row>
    <row r="24" spans="1:20" x14ac:dyDescent="0.35">
      <c r="B24" s="1"/>
      <c r="C24" s="24"/>
      <c r="D24" s="24"/>
      <c r="E24" s="24"/>
      <c r="O24" s="3"/>
      <c r="P24" s="3"/>
      <c r="Q24" s="3"/>
    </row>
    <row r="25" spans="1:20" ht="29" x14ac:dyDescent="0.35">
      <c r="B25" s="262"/>
      <c r="C25" s="310" t="s">
        <v>291</v>
      </c>
      <c r="D25" s="311" t="s">
        <v>104</v>
      </c>
      <c r="E25" s="312" t="s">
        <v>105</v>
      </c>
      <c r="O25" s="3"/>
      <c r="P25" s="3"/>
      <c r="Q25" s="3"/>
    </row>
    <row r="26" spans="1:20" x14ac:dyDescent="0.35">
      <c r="B26" s="98">
        <v>2019</v>
      </c>
      <c r="C26" s="335">
        <v>3.1168379999999999E-2</v>
      </c>
      <c r="D26" s="336">
        <v>6.1478851000000001E-2</v>
      </c>
      <c r="E26" s="337">
        <v>1.0249419367868324E-2</v>
      </c>
      <c r="G26" s="140"/>
    </row>
    <row r="27" spans="1:20" x14ac:dyDescent="0.35">
      <c r="B27" s="98">
        <v>2020</v>
      </c>
      <c r="C27" s="335">
        <v>2.7536520000000002E-2</v>
      </c>
      <c r="D27" s="336">
        <v>5.2904766999999998E-2</v>
      </c>
      <c r="E27" s="337">
        <v>9.4136356640845426E-3</v>
      </c>
      <c r="G27" s="140"/>
    </row>
    <row r="28" spans="1:20" x14ac:dyDescent="0.35">
      <c r="B28" s="98">
        <v>2021</v>
      </c>
      <c r="C28" s="335">
        <v>3.2250913999999999E-2</v>
      </c>
      <c r="D28" s="336">
        <v>5.7890974999999997E-2</v>
      </c>
      <c r="E28" s="337">
        <v>1.2786818962903063E-2</v>
      </c>
      <c r="G28" s="140"/>
    </row>
    <row r="29" spans="1:20" x14ac:dyDescent="0.35">
      <c r="B29" s="98">
        <v>2022</v>
      </c>
      <c r="C29" s="335">
        <v>4.0041146E-2</v>
      </c>
      <c r="D29" s="336">
        <v>7.5382777999999998E-2</v>
      </c>
      <c r="E29" s="337">
        <v>1.29106226010667E-2</v>
      </c>
      <c r="G29" s="140"/>
    </row>
    <row r="30" spans="1:20" x14ac:dyDescent="0.35">
      <c r="B30" s="98">
        <v>2023</v>
      </c>
      <c r="C30" s="335">
        <v>3.7001285508100556E-2</v>
      </c>
      <c r="D30" s="336">
        <v>6.9438963089130293E-2</v>
      </c>
      <c r="E30" s="337">
        <v>1.1796443899448193E-2</v>
      </c>
      <c r="G30" s="140"/>
    </row>
    <row r="31" spans="1:20" x14ac:dyDescent="0.35">
      <c r="B31" s="98">
        <v>2024</v>
      </c>
      <c r="C31" s="335">
        <v>3.7015194147439506E-2</v>
      </c>
      <c r="D31" s="336">
        <v>6.6174996993867488E-2</v>
      </c>
      <c r="E31" s="337">
        <v>1.3365359461580538E-2</v>
      </c>
      <c r="G31" s="140"/>
    </row>
    <row r="32" spans="1:20" x14ac:dyDescent="0.35">
      <c r="B32" s="212">
        <v>2025</v>
      </c>
      <c r="C32" s="338">
        <v>3.9051029307994721E-2</v>
      </c>
      <c r="D32" s="339">
        <v>7.1000058244510458E-2</v>
      </c>
      <c r="E32" s="340">
        <v>1.2939130434782609E-2</v>
      </c>
    </row>
    <row r="34" spans="3:5" x14ac:dyDescent="0.35">
      <c r="C34" s="17"/>
      <c r="D34" s="17"/>
      <c r="E34" s="17"/>
    </row>
    <row r="36" spans="3:5" x14ac:dyDescent="0.35">
      <c r="C36" s="334"/>
      <c r="D36" s="334"/>
      <c r="E36" s="334"/>
    </row>
  </sheetData>
  <hyperlinks>
    <hyperlink ref="A1" location="Contents!A1" display="Return to contents" xr:uid="{D6DD30FB-C76D-4019-A4DC-3F4A4B6FF694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5B06-22A9-41BB-9A9D-E6F212D3FDCA}">
  <sheetPr>
    <tabColor rgb="FF6FA387"/>
  </sheetPr>
  <dimension ref="A1:I31"/>
  <sheetViews>
    <sheetView workbookViewId="0"/>
  </sheetViews>
  <sheetFormatPr defaultRowHeight="14.5" x14ac:dyDescent="0.35"/>
  <cols>
    <col min="2" max="2" width="11.453125" customWidth="1"/>
    <col min="3" max="3" width="14.81640625" customWidth="1"/>
    <col min="4" max="4" width="17.81640625" bestFit="1" customWidth="1"/>
  </cols>
  <sheetData>
    <row r="1" spans="1:9" x14ac:dyDescent="0.35">
      <c r="A1" s="22" t="s">
        <v>48</v>
      </c>
      <c r="I1" t="s">
        <v>162</v>
      </c>
    </row>
    <row r="2" spans="1:9" ht="18.5" x14ac:dyDescent="0.45">
      <c r="A2" s="32">
        <v>4.3</v>
      </c>
      <c r="B2" s="41" t="s">
        <v>20</v>
      </c>
    </row>
    <row r="25" spans="2:4" x14ac:dyDescent="0.35">
      <c r="B25" s="262"/>
      <c r="C25" s="306" t="s">
        <v>292</v>
      </c>
      <c r="D25" s="266" t="s">
        <v>293</v>
      </c>
    </row>
    <row r="26" spans="2:4" x14ac:dyDescent="0.35">
      <c r="B26" s="313" t="s">
        <v>217</v>
      </c>
      <c r="C26" s="243">
        <v>0.30582305769754686</v>
      </c>
      <c r="D26" s="241">
        <v>0.69417694230245308</v>
      </c>
    </row>
    <row r="27" spans="2:4" x14ac:dyDescent="0.35">
      <c r="B27" s="235" t="s">
        <v>229</v>
      </c>
      <c r="C27" s="243">
        <v>0.31327878597418529</v>
      </c>
      <c r="D27" s="241">
        <v>0.68673635905843333</v>
      </c>
    </row>
    <row r="28" spans="2:4" x14ac:dyDescent="0.35">
      <c r="B28" s="235" t="s">
        <v>241</v>
      </c>
      <c r="C28" s="243">
        <v>0.34837147024660564</v>
      </c>
      <c r="D28" s="241">
        <v>0.65163265600854958</v>
      </c>
    </row>
    <row r="29" spans="2:4" x14ac:dyDescent="0.35">
      <c r="B29" s="235" t="s">
        <v>253</v>
      </c>
      <c r="C29" s="243">
        <v>0.38021427914602335</v>
      </c>
      <c r="D29" s="241">
        <v>0.61978796367526634</v>
      </c>
    </row>
    <row r="30" spans="2:4" x14ac:dyDescent="0.35">
      <c r="B30" s="235" t="s">
        <v>265</v>
      </c>
      <c r="C30" s="243">
        <v>0.34902983373656726</v>
      </c>
      <c r="D30" s="241">
        <v>0.65097853066704026</v>
      </c>
    </row>
    <row r="31" spans="2:4" x14ac:dyDescent="0.35">
      <c r="B31" s="236" t="s">
        <v>277</v>
      </c>
      <c r="C31" s="244">
        <v>0.35548483118196028</v>
      </c>
      <c r="D31" s="242">
        <v>0.64451516881803972</v>
      </c>
    </row>
  </sheetData>
  <hyperlinks>
    <hyperlink ref="A1" location="Contents!A1" display="Return to contents" xr:uid="{21B14E3D-ABBB-4F76-9932-6E2126C4D60A}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BBD85-0AE2-4174-BBCF-81879C2134AC}">
  <sheetPr codeName="Sheet22">
    <tabColor rgb="FF6FA387"/>
  </sheetPr>
  <dimension ref="A1:Q43"/>
  <sheetViews>
    <sheetView zoomScaleNormal="100" workbookViewId="0"/>
  </sheetViews>
  <sheetFormatPr defaultColWidth="9" defaultRowHeight="14.5" x14ac:dyDescent="0.35"/>
  <cols>
    <col min="3" max="4" width="9.54296875" customWidth="1"/>
    <col min="5" max="5" width="11.453125" customWidth="1"/>
    <col min="6" max="6" width="7.453125" customWidth="1"/>
    <col min="7" max="8" width="9.453125" customWidth="1"/>
    <col min="9" max="9" width="11.453125" customWidth="1"/>
  </cols>
  <sheetData>
    <row r="1" spans="1:17" x14ac:dyDescent="0.35">
      <c r="A1" s="22" t="s">
        <v>48</v>
      </c>
      <c r="J1" t="s">
        <v>294</v>
      </c>
    </row>
    <row r="2" spans="1:17" ht="18.5" x14ac:dyDescent="0.45">
      <c r="A2" s="32">
        <v>4.4000000000000004</v>
      </c>
      <c r="B2" s="41" t="s">
        <v>21</v>
      </c>
    </row>
    <row r="10" spans="1:17" x14ac:dyDescent="0.35">
      <c r="C10" s="26"/>
    </row>
    <row r="11" spans="1:17" x14ac:dyDescent="0.35">
      <c r="C11" s="26"/>
    </row>
    <row r="12" spans="1:17" x14ac:dyDescent="0.35">
      <c r="A12" s="1"/>
    </row>
    <row r="13" spans="1:17" x14ac:dyDescent="0.35">
      <c r="A13" s="3"/>
      <c r="B13" s="3"/>
      <c r="O13" s="3"/>
      <c r="P13" s="3"/>
      <c r="Q13" s="3"/>
    </row>
    <row r="14" spans="1:17" x14ac:dyDescent="0.35">
      <c r="O14" s="3"/>
      <c r="P14" s="3"/>
      <c r="Q14" s="3"/>
    </row>
    <row r="15" spans="1:17" x14ac:dyDescent="0.35">
      <c r="O15" s="3"/>
      <c r="P15" s="3"/>
      <c r="Q15" s="3"/>
    </row>
    <row r="16" spans="1:17" x14ac:dyDescent="0.35">
      <c r="O16" s="3"/>
      <c r="P16" s="3"/>
      <c r="Q16" s="3"/>
    </row>
    <row r="26" spans="2:9" x14ac:dyDescent="0.35">
      <c r="B26" s="265"/>
      <c r="C26" s="388" t="s">
        <v>295</v>
      </c>
      <c r="D26" s="389"/>
      <c r="E26" s="390"/>
      <c r="F26" s="314"/>
      <c r="G26" s="391" t="s">
        <v>296</v>
      </c>
      <c r="H26" s="392"/>
      <c r="I26" s="393"/>
    </row>
    <row r="27" spans="2:9" x14ac:dyDescent="0.35">
      <c r="B27" s="67"/>
      <c r="C27" s="54" t="s">
        <v>297</v>
      </c>
      <c r="D27" s="84" t="s">
        <v>298</v>
      </c>
      <c r="E27" s="85" t="s">
        <v>299</v>
      </c>
      <c r="F27" s="73" t="s">
        <v>300</v>
      </c>
      <c r="G27" s="86" t="s">
        <v>297</v>
      </c>
      <c r="H27" s="87" t="s">
        <v>298</v>
      </c>
      <c r="I27" s="88" t="s">
        <v>299</v>
      </c>
    </row>
    <row r="28" spans="2:9" x14ac:dyDescent="0.35">
      <c r="B28" s="265">
        <v>2019</v>
      </c>
      <c r="C28" s="154">
        <v>1052.5999999999999</v>
      </c>
      <c r="D28" s="155">
        <v>577</v>
      </c>
      <c r="E28" s="156">
        <v>347.8</v>
      </c>
      <c r="F28" s="315">
        <v>81.11361926260345</v>
      </c>
      <c r="G28" s="157">
        <f t="shared" ref="G28:G33" si="0">C28/(F28/100)</f>
        <v>1297.6858998144712</v>
      </c>
      <c r="H28" s="158">
        <f t="shared" ref="H28:H33" si="1">D28/(F28/100)</f>
        <v>711.34786641929509</v>
      </c>
      <c r="I28" s="159">
        <f t="shared" ref="I28:I33" si="2">E28/(F28/100)</f>
        <v>428.78126159554739</v>
      </c>
    </row>
    <row r="29" spans="2:9" x14ac:dyDescent="0.35">
      <c r="B29" s="66">
        <v>2020</v>
      </c>
      <c r="C29" s="130">
        <v>1087.3</v>
      </c>
      <c r="D29" s="131">
        <v>592.20000000000005</v>
      </c>
      <c r="E29" s="132">
        <v>352.9</v>
      </c>
      <c r="F29" s="89">
        <v>81.941309255079005</v>
      </c>
      <c r="G29" s="90">
        <f t="shared" si="0"/>
        <v>1326.925344352617</v>
      </c>
      <c r="H29" s="91">
        <f t="shared" si="1"/>
        <v>722.71239669421493</v>
      </c>
      <c r="I29" s="92">
        <f t="shared" si="2"/>
        <v>430.67410468319554</v>
      </c>
    </row>
    <row r="30" spans="2:9" x14ac:dyDescent="0.35">
      <c r="B30" s="66">
        <v>2021</v>
      </c>
      <c r="C30" s="130">
        <v>1082.8</v>
      </c>
      <c r="D30" s="131">
        <v>620.70000000000005</v>
      </c>
      <c r="E30" s="132">
        <v>372.1</v>
      </c>
      <c r="F30" s="89">
        <v>83.972911963882609</v>
      </c>
      <c r="G30" s="90">
        <f t="shared" si="0"/>
        <v>1289.4634408602151</v>
      </c>
      <c r="H30" s="91">
        <f t="shared" si="1"/>
        <v>739.16693548387104</v>
      </c>
      <c r="I30" s="92">
        <f t="shared" si="2"/>
        <v>443.11908602150544</v>
      </c>
    </row>
    <row r="31" spans="2:9" x14ac:dyDescent="0.35">
      <c r="B31" s="66">
        <v>2022</v>
      </c>
      <c r="C31" s="130">
        <v>1133.0999999999999</v>
      </c>
      <c r="D31" s="131">
        <v>640.5</v>
      </c>
      <c r="E31" s="132">
        <v>402.5</v>
      </c>
      <c r="F31" s="89">
        <v>90.66967644845748</v>
      </c>
      <c r="G31" s="90">
        <f t="shared" si="0"/>
        <v>1249.7011618257261</v>
      </c>
      <c r="H31" s="91">
        <f t="shared" si="1"/>
        <v>706.41037344398342</v>
      </c>
      <c r="I31" s="92">
        <f t="shared" si="2"/>
        <v>443.91908713692948</v>
      </c>
    </row>
    <row r="32" spans="2:9" x14ac:dyDescent="0.35">
      <c r="B32" s="66">
        <v>2023</v>
      </c>
      <c r="C32" s="130">
        <v>1281.5</v>
      </c>
      <c r="D32" s="131">
        <v>709.2</v>
      </c>
      <c r="E32" s="132">
        <v>440.3</v>
      </c>
      <c r="F32" s="89">
        <v>96.76448457486832</v>
      </c>
      <c r="G32" s="90">
        <f t="shared" si="0"/>
        <v>1324.3495334370141</v>
      </c>
      <c r="H32" s="91">
        <f t="shared" si="1"/>
        <v>732.91353032659424</v>
      </c>
      <c r="I32" s="92">
        <f t="shared" si="2"/>
        <v>455.02231726283054</v>
      </c>
    </row>
    <row r="33" spans="2:9" x14ac:dyDescent="0.35">
      <c r="B33" s="67">
        <v>2024</v>
      </c>
      <c r="C33" s="160">
        <v>1293.5999999999999</v>
      </c>
      <c r="D33" s="161">
        <v>739.7</v>
      </c>
      <c r="E33" s="162">
        <v>479.1</v>
      </c>
      <c r="F33" s="163">
        <v>100</v>
      </c>
      <c r="G33" s="93">
        <f t="shared" si="0"/>
        <v>1293.5999999999999</v>
      </c>
      <c r="H33" s="94">
        <f t="shared" si="1"/>
        <v>739.7</v>
      </c>
      <c r="I33" s="95">
        <f t="shared" si="2"/>
        <v>479.1</v>
      </c>
    </row>
    <row r="38" spans="2:9" x14ac:dyDescent="0.35">
      <c r="C38" s="17"/>
      <c r="D38" s="17"/>
      <c r="E38" s="17"/>
      <c r="F38" s="8"/>
      <c r="G38" s="146"/>
      <c r="H38" s="146"/>
      <c r="I38" s="146"/>
    </row>
    <row r="39" spans="2:9" x14ac:dyDescent="0.35">
      <c r="C39" s="17"/>
      <c r="D39" s="17"/>
      <c r="E39" s="17"/>
      <c r="F39" s="8"/>
      <c r="G39" s="146"/>
      <c r="H39" s="146"/>
      <c r="I39" s="146"/>
    </row>
    <row r="40" spans="2:9" x14ac:dyDescent="0.35">
      <c r="C40" s="17"/>
      <c r="D40" s="17"/>
      <c r="E40" s="17"/>
      <c r="F40" s="8"/>
      <c r="G40" s="146"/>
      <c r="H40" s="146"/>
      <c r="I40" s="146"/>
    </row>
    <row r="41" spans="2:9" x14ac:dyDescent="0.35">
      <c r="C41" s="17"/>
      <c r="D41" s="17"/>
      <c r="E41" s="17"/>
      <c r="F41" s="8"/>
      <c r="G41" s="146"/>
      <c r="H41" s="146"/>
      <c r="I41" s="146"/>
    </row>
    <row r="42" spans="2:9" x14ac:dyDescent="0.35">
      <c r="C42" s="17"/>
      <c r="D42" s="17"/>
      <c r="E42" s="17"/>
      <c r="F42" s="8"/>
      <c r="G42" s="146"/>
      <c r="H42" s="146"/>
      <c r="I42" s="146"/>
    </row>
    <row r="43" spans="2:9" x14ac:dyDescent="0.35">
      <c r="C43" s="17"/>
      <c r="D43" s="17"/>
      <c r="E43" s="17"/>
    </row>
  </sheetData>
  <mergeCells count="2">
    <mergeCell ref="C26:E26"/>
    <mergeCell ref="G26:I26"/>
  </mergeCells>
  <hyperlinks>
    <hyperlink ref="A1" location="Contents!A1" display="Return to contents" xr:uid="{4501EE46-C162-4BA1-A820-07C246CD2338}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4192A-D4BB-4494-B07F-146C2BA7D71D}">
  <sheetPr codeName="Sheet28">
    <tabColor theme="7"/>
  </sheetPr>
  <dimension ref="A1:O30"/>
  <sheetViews>
    <sheetView zoomScaleNormal="100" workbookViewId="0"/>
  </sheetViews>
  <sheetFormatPr defaultColWidth="9" defaultRowHeight="14.5" x14ac:dyDescent="0.35"/>
  <cols>
    <col min="1" max="1" width="9" style="33" customWidth="1"/>
    <col min="2" max="2" width="26.453125" style="33" customWidth="1"/>
    <col min="3" max="3" width="10.453125" style="33" customWidth="1"/>
    <col min="4" max="6" width="10.453125" style="33" bestFit="1" customWidth="1"/>
    <col min="7" max="16384" width="9" style="33"/>
  </cols>
  <sheetData>
    <row r="1" spans="1:15" x14ac:dyDescent="0.35">
      <c r="A1" s="22" t="s">
        <v>48</v>
      </c>
      <c r="H1" s="33" t="s">
        <v>294</v>
      </c>
    </row>
    <row r="2" spans="1:15" ht="18.5" x14ac:dyDescent="0.45">
      <c r="A2" s="44">
        <v>5.0999999999999996</v>
      </c>
      <c r="B2" s="44" t="s">
        <v>23</v>
      </c>
      <c r="C2" s="45"/>
      <c r="O2" s="46"/>
    </row>
    <row r="7" spans="1:15" x14ac:dyDescent="0.35">
      <c r="A7" s="47"/>
      <c r="B7" s="48"/>
      <c r="C7" s="48"/>
      <c r="D7" s="48"/>
      <c r="E7" s="48"/>
      <c r="N7" s="36"/>
    </row>
    <row r="8" spans="1:15" x14ac:dyDescent="0.35">
      <c r="A8" s="47"/>
      <c r="B8" s="48"/>
      <c r="C8" s="48"/>
      <c r="D8" s="48"/>
      <c r="E8" s="48"/>
    </row>
    <row r="9" spans="1:15" x14ac:dyDescent="0.35">
      <c r="A9" s="47"/>
      <c r="B9" s="48"/>
      <c r="C9" s="48"/>
      <c r="D9" s="48"/>
      <c r="E9" s="48"/>
    </row>
    <row r="10" spans="1:15" x14ac:dyDescent="0.35">
      <c r="A10" s="47"/>
      <c r="B10" s="48"/>
      <c r="C10" s="48"/>
      <c r="D10" s="48"/>
      <c r="E10" s="48"/>
    </row>
    <row r="11" spans="1:15" x14ac:dyDescent="0.35">
      <c r="B11" s="45"/>
      <c r="C11" s="45"/>
    </row>
    <row r="12" spans="1:15" x14ac:dyDescent="0.35">
      <c r="B12" s="45"/>
      <c r="C12" s="45"/>
    </row>
    <row r="24" spans="2:8" ht="16" x14ac:dyDescent="0.4">
      <c r="B24" s="50"/>
      <c r="C24" s="50"/>
      <c r="D24" s="50"/>
      <c r="E24" s="50"/>
      <c r="F24" s="50"/>
      <c r="G24" s="50"/>
    </row>
    <row r="25" spans="2:8" x14ac:dyDescent="0.35">
      <c r="B25" s="316"/>
      <c r="C25" s="317" t="s">
        <v>301</v>
      </c>
      <c r="D25" s="317" t="s">
        <v>302</v>
      </c>
      <c r="E25" s="317" t="s">
        <v>303</v>
      </c>
      <c r="F25" s="317" t="s">
        <v>304</v>
      </c>
      <c r="G25" s="317" t="s">
        <v>305</v>
      </c>
      <c r="H25" s="318" t="s">
        <v>306</v>
      </c>
    </row>
    <row r="26" spans="2:8" x14ac:dyDescent="0.35">
      <c r="B26" s="133" t="s">
        <v>307</v>
      </c>
      <c r="C26" s="134">
        <v>6963</v>
      </c>
      <c r="D26" s="134">
        <v>4699</v>
      </c>
      <c r="E26" s="134">
        <v>7306</v>
      </c>
      <c r="F26" s="134">
        <v>8081</v>
      </c>
      <c r="G26" s="134">
        <v>6836</v>
      </c>
      <c r="H26" s="175">
        <v>5972</v>
      </c>
    </row>
    <row r="27" spans="2:8" x14ac:dyDescent="0.35">
      <c r="B27" s="133" t="s">
        <v>308</v>
      </c>
      <c r="C27" s="134">
        <v>967</v>
      </c>
      <c r="D27" s="134">
        <v>914</v>
      </c>
      <c r="E27" s="134">
        <v>1282</v>
      </c>
      <c r="F27" s="134">
        <v>1532</v>
      </c>
      <c r="G27" s="134">
        <v>1356</v>
      </c>
      <c r="H27" s="176">
        <v>1183</v>
      </c>
    </row>
    <row r="28" spans="2:8" x14ac:dyDescent="0.35">
      <c r="B28" s="135" t="s">
        <v>309</v>
      </c>
      <c r="C28" s="136">
        <v>1360</v>
      </c>
      <c r="D28" s="136">
        <v>866</v>
      </c>
      <c r="E28" s="136">
        <v>1169</v>
      </c>
      <c r="F28" s="136">
        <v>853</v>
      </c>
      <c r="G28" s="136">
        <v>1323</v>
      </c>
      <c r="H28" s="137">
        <v>289</v>
      </c>
    </row>
    <row r="29" spans="2:8" ht="16" x14ac:dyDescent="0.4">
      <c r="B29" s="50"/>
      <c r="C29" s="50"/>
      <c r="D29" s="50"/>
      <c r="E29" s="50"/>
      <c r="F29" s="50"/>
      <c r="G29" s="50"/>
    </row>
    <row r="30" spans="2:8" ht="16" x14ac:dyDescent="0.4">
      <c r="B30" s="50"/>
      <c r="C30" s="50"/>
      <c r="D30" s="50"/>
      <c r="E30" s="50"/>
      <c r="F30" s="50"/>
      <c r="G30" s="50"/>
    </row>
  </sheetData>
  <phoneticPr fontId="17" type="noConversion"/>
  <hyperlinks>
    <hyperlink ref="A1" location="Contents!A1" display="Return to contents" xr:uid="{10A1B356-B4C3-4125-A989-37706EC89B7A}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7FA6C-B3F4-4AEB-A1A8-A6B2A0B51A74}">
  <sheetPr codeName="Sheet26">
    <tabColor rgb="FF0058A8"/>
  </sheetPr>
  <dimension ref="A1:I31"/>
  <sheetViews>
    <sheetView zoomScaleNormal="100" workbookViewId="0"/>
  </sheetViews>
  <sheetFormatPr defaultColWidth="9" defaultRowHeight="14.5" x14ac:dyDescent="0.35"/>
  <cols>
    <col min="1" max="1" width="9" customWidth="1"/>
    <col min="2" max="2" width="19.1796875" customWidth="1"/>
    <col min="3" max="3" width="10.453125" customWidth="1"/>
    <col min="4" max="6" width="10.453125" bestFit="1" customWidth="1"/>
  </cols>
  <sheetData>
    <row r="1" spans="1:9" x14ac:dyDescent="0.35">
      <c r="A1" s="22" t="s">
        <v>48</v>
      </c>
      <c r="I1" t="s">
        <v>341</v>
      </c>
    </row>
    <row r="2" spans="1:9" ht="18.5" x14ac:dyDescent="0.45">
      <c r="A2" s="32">
        <v>5.2</v>
      </c>
      <c r="B2" s="138" t="s">
        <v>24</v>
      </c>
      <c r="C2" s="3"/>
    </row>
    <row r="6" spans="1:9" x14ac:dyDescent="0.35">
      <c r="B6" s="13"/>
      <c r="C6" s="13"/>
      <c r="D6" s="13"/>
      <c r="E6" s="13"/>
      <c r="F6" s="13"/>
    </row>
    <row r="7" spans="1:9" x14ac:dyDescent="0.35">
      <c r="B7" s="13"/>
      <c r="C7" s="13"/>
      <c r="D7" s="13"/>
      <c r="E7" s="13"/>
      <c r="F7" s="13"/>
    </row>
    <row r="8" spans="1:9" x14ac:dyDescent="0.35">
      <c r="B8" s="13"/>
      <c r="C8" s="13"/>
      <c r="D8" s="13"/>
      <c r="E8" s="13"/>
      <c r="F8" s="13"/>
    </row>
    <row r="9" spans="1:9" x14ac:dyDescent="0.35">
      <c r="B9" s="13"/>
      <c r="C9" s="13"/>
      <c r="D9" s="13"/>
      <c r="E9" s="13"/>
      <c r="F9" s="13"/>
    </row>
    <row r="10" spans="1:9" x14ac:dyDescent="0.35">
      <c r="B10" s="13"/>
      <c r="C10" s="13"/>
      <c r="D10" s="13"/>
      <c r="E10" s="13"/>
      <c r="F10" s="13"/>
    </row>
    <row r="11" spans="1:9" x14ac:dyDescent="0.35">
      <c r="B11" s="3"/>
      <c r="C11" s="3"/>
    </row>
    <row r="12" spans="1:9" x14ac:dyDescent="0.35">
      <c r="B12" s="3"/>
      <c r="C12" s="3"/>
    </row>
    <row r="24" spans="1:8" x14ac:dyDescent="0.35">
      <c r="H24" s="12"/>
    </row>
    <row r="25" spans="1:8" x14ac:dyDescent="0.35">
      <c r="B25" s="370"/>
      <c r="C25" s="320" t="s">
        <v>302</v>
      </c>
      <c r="D25" s="321" t="s">
        <v>303</v>
      </c>
      <c r="E25" s="321" t="s">
        <v>304</v>
      </c>
      <c r="F25" s="321" t="s">
        <v>305</v>
      </c>
      <c r="G25" s="322" t="s">
        <v>306</v>
      </c>
    </row>
    <row r="26" spans="1:8" x14ac:dyDescent="0.35">
      <c r="B26" s="371" t="s">
        <v>310</v>
      </c>
      <c r="C26" s="373">
        <v>34369</v>
      </c>
      <c r="D26" s="374">
        <v>35789</v>
      </c>
      <c r="E26" s="374">
        <v>39302</v>
      </c>
      <c r="F26" s="374">
        <v>41054</v>
      </c>
      <c r="G26" s="375">
        <v>40688</v>
      </c>
    </row>
    <row r="27" spans="1:8" x14ac:dyDescent="0.35">
      <c r="B27" s="372" t="s">
        <v>311</v>
      </c>
      <c r="C27" s="376">
        <v>2461</v>
      </c>
      <c r="D27" s="377">
        <v>2146</v>
      </c>
      <c r="E27" s="377">
        <v>2447</v>
      </c>
      <c r="F27" s="377">
        <v>3058</v>
      </c>
      <c r="G27" s="378">
        <v>3579</v>
      </c>
    </row>
    <row r="29" spans="1:8" x14ac:dyDescent="0.35">
      <c r="A29" s="25"/>
      <c r="C29" s="5"/>
      <c r="D29" s="5"/>
      <c r="E29" s="5"/>
      <c r="F29" s="5"/>
      <c r="G29" s="5"/>
    </row>
    <row r="31" spans="1:8" x14ac:dyDescent="0.35">
      <c r="C31" s="5"/>
      <c r="D31" s="5"/>
      <c r="E31" s="5"/>
      <c r="F31" s="5"/>
      <c r="G31" s="5"/>
    </row>
  </sheetData>
  <hyperlinks>
    <hyperlink ref="A1" location="Contents!A1" display="Return to contents" xr:uid="{69CCAB85-B978-467C-8869-B1CE7F4C4971}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FCC7F-CE11-496B-AEF9-058AF9D08DCB}">
  <sheetPr codeName="Sheet25">
    <tabColor rgb="FF0058A8"/>
  </sheetPr>
  <dimension ref="A1:T33"/>
  <sheetViews>
    <sheetView zoomScaleNormal="100" workbookViewId="0"/>
  </sheetViews>
  <sheetFormatPr defaultColWidth="9" defaultRowHeight="14.5" x14ac:dyDescent="0.35"/>
  <cols>
    <col min="1" max="1" width="9" customWidth="1"/>
    <col min="2" max="2" width="21.1796875" customWidth="1"/>
    <col min="3" max="3" width="10.453125" customWidth="1"/>
    <col min="4" max="6" width="10.453125" bestFit="1" customWidth="1"/>
    <col min="17" max="17" width="15.54296875" customWidth="1"/>
  </cols>
  <sheetData>
    <row r="1" spans="1:20" x14ac:dyDescent="0.35">
      <c r="A1" s="22" t="s">
        <v>48</v>
      </c>
      <c r="I1" t="s">
        <v>341</v>
      </c>
    </row>
    <row r="2" spans="1:20" ht="18.5" x14ac:dyDescent="0.45">
      <c r="A2" s="32">
        <v>5.3</v>
      </c>
      <c r="B2" s="41" t="s">
        <v>25</v>
      </c>
    </row>
    <row r="8" spans="1:20" x14ac:dyDescent="0.35">
      <c r="T8" s="19"/>
    </row>
    <row r="9" spans="1:20" x14ac:dyDescent="0.35">
      <c r="T9" s="3"/>
    </row>
    <row r="10" spans="1:20" x14ac:dyDescent="0.35">
      <c r="T10" s="3"/>
    </row>
    <row r="11" spans="1:20" x14ac:dyDescent="0.35">
      <c r="T11" s="3"/>
    </row>
    <row r="12" spans="1:20" x14ac:dyDescent="0.35">
      <c r="T12" s="3"/>
    </row>
    <row r="15" spans="1:20" x14ac:dyDescent="0.35">
      <c r="A15" s="1"/>
    </row>
    <row r="24" spans="2:7" x14ac:dyDescent="0.35">
      <c r="B24" s="249"/>
      <c r="C24" s="320" t="s">
        <v>302</v>
      </c>
      <c r="D24" s="321" t="s">
        <v>303</v>
      </c>
      <c r="E24" s="321" t="s">
        <v>304</v>
      </c>
      <c r="F24" s="321" t="s">
        <v>305</v>
      </c>
      <c r="G24" s="322" t="s">
        <v>306</v>
      </c>
    </row>
    <row r="25" spans="2:7" x14ac:dyDescent="0.35">
      <c r="B25" s="59" t="s">
        <v>312</v>
      </c>
      <c r="C25" s="379">
        <v>3208</v>
      </c>
      <c r="D25" s="380">
        <v>3026</v>
      </c>
      <c r="E25" s="380">
        <v>2846</v>
      </c>
      <c r="F25" s="380">
        <v>3004</v>
      </c>
      <c r="G25" s="381">
        <v>2847</v>
      </c>
    </row>
    <row r="26" spans="2:7" x14ac:dyDescent="0.35">
      <c r="B26" s="59" t="s">
        <v>313</v>
      </c>
      <c r="C26" s="100">
        <v>6021</v>
      </c>
      <c r="D26" s="5">
        <v>7036</v>
      </c>
      <c r="E26" s="5">
        <v>7715</v>
      </c>
      <c r="F26" s="5">
        <v>8343</v>
      </c>
      <c r="G26" s="63">
        <v>8317</v>
      </c>
    </row>
    <row r="27" spans="2:7" x14ac:dyDescent="0.35">
      <c r="B27" s="60" t="s">
        <v>314</v>
      </c>
      <c r="C27" s="101">
        <v>1927</v>
      </c>
      <c r="D27" s="64">
        <v>2521</v>
      </c>
      <c r="E27" s="64">
        <v>2907</v>
      </c>
      <c r="F27" s="64">
        <v>3455</v>
      </c>
      <c r="G27" s="65">
        <v>3728</v>
      </c>
    </row>
    <row r="33" spans="1:1" x14ac:dyDescent="0.35">
      <c r="A33" s="12"/>
    </row>
  </sheetData>
  <hyperlinks>
    <hyperlink ref="A1" location="Contents!A1" display="Return to contents" xr:uid="{B56943F6-FE6E-4483-8571-1BDE66FA9C60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20CED-C67F-43B9-85B0-45887AABB755}">
  <sheetPr codeName="Sheet23">
    <tabColor rgb="FF0058A8"/>
  </sheetPr>
  <dimension ref="A1:I35"/>
  <sheetViews>
    <sheetView zoomScaleNormal="100" workbookViewId="0"/>
  </sheetViews>
  <sheetFormatPr defaultColWidth="9" defaultRowHeight="14.5" x14ac:dyDescent="0.35"/>
  <cols>
    <col min="1" max="1" width="9" customWidth="1"/>
    <col min="2" max="2" width="10.453125" bestFit="1" customWidth="1"/>
    <col min="3" max="4" width="15.81640625" customWidth="1"/>
    <col min="5" max="6" width="10.453125" bestFit="1" customWidth="1"/>
  </cols>
  <sheetData>
    <row r="1" spans="1:9" x14ac:dyDescent="0.35">
      <c r="A1" s="22" t="s">
        <v>48</v>
      </c>
      <c r="I1" t="s">
        <v>315</v>
      </c>
    </row>
    <row r="2" spans="1:9" ht="21" x14ac:dyDescent="0.5">
      <c r="A2" s="32">
        <v>5.4</v>
      </c>
      <c r="B2" s="42" t="s">
        <v>26</v>
      </c>
    </row>
    <row r="25" spans="2:4" ht="29" x14ac:dyDescent="0.35">
      <c r="B25" s="262"/>
      <c r="C25" s="310" t="s">
        <v>316</v>
      </c>
      <c r="D25" s="312" t="s">
        <v>317</v>
      </c>
    </row>
    <row r="26" spans="2:4" x14ac:dyDescent="0.35">
      <c r="B26" s="51">
        <v>2019</v>
      </c>
      <c r="C26" s="53">
        <v>173</v>
      </c>
      <c r="D26" s="102">
        <v>216</v>
      </c>
    </row>
    <row r="27" spans="2:4" x14ac:dyDescent="0.35">
      <c r="B27" s="51">
        <v>2020</v>
      </c>
      <c r="C27" s="53">
        <v>215</v>
      </c>
      <c r="D27" s="102">
        <v>256</v>
      </c>
    </row>
    <row r="28" spans="2:4" x14ac:dyDescent="0.35">
      <c r="B28" s="51">
        <v>2021</v>
      </c>
      <c r="C28" s="53">
        <v>222</v>
      </c>
      <c r="D28" s="102">
        <v>250</v>
      </c>
    </row>
    <row r="29" spans="2:4" x14ac:dyDescent="0.35">
      <c r="B29" s="51">
        <v>2022</v>
      </c>
      <c r="C29" s="53">
        <v>216</v>
      </c>
      <c r="D29" s="102">
        <v>244</v>
      </c>
    </row>
    <row r="30" spans="2:4" x14ac:dyDescent="0.35">
      <c r="B30" s="67">
        <v>2023</v>
      </c>
      <c r="C30" s="54">
        <v>210</v>
      </c>
      <c r="D30" s="85">
        <v>242</v>
      </c>
    </row>
    <row r="33" spans="2:2" x14ac:dyDescent="0.35">
      <c r="B33" s="97" t="s">
        <v>99</v>
      </c>
    </row>
    <row r="34" spans="2:2" x14ac:dyDescent="0.35">
      <c r="B34" s="103" t="s">
        <v>318</v>
      </c>
    </row>
    <row r="35" spans="2:2" x14ac:dyDescent="0.35">
      <c r="B35" s="148" t="s">
        <v>319</v>
      </c>
    </row>
  </sheetData>
  <hyperlinks>
    <hyperlink ref="A1" location="Contents!A1" display="Return to contents" xr:uid="{7E2D855D-E6FF-450D-B32E-0790995CFC02}"/>
    <hyperlink ref="B35" r:id="rId1" xr:uid="{BB777A22-7CB5-435B-AE95-C85EF2520629}"/>
  </hyperlinks>
  <pageMargins left="0.7" right="0.7" top="0.75" bottom="0.75" header="0.3" footer="0.3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59BB8-C22B-4D8B-AFC7-32C61EDBB067}">
  <sheetPr>
    <tabColor theme="7"/>
  </sheetPr>
  <dimension ref="A1:N39"/>
  <sheetViews>
    <sheetView workbookViewId="0"/>
  </sheetViews>
  <sheetFormatPr defaultRowHeight="14.5" x14ac:dyDescent="0.35"/>
  <cols>
    <col min="3" max="5" width="9.81640625" customWidth="1"/>
  </cols>
  <sheetData>
    <row r="1" spans="1:11" x14ac:dyDescent="0.35">
      <c r="A1" s="22" t="s">
        <v>48</v>
      </c>
      <c r="K1" t="s">
        <v>450</v>
      </c>
    </row>
    <row r="2" spans="1:11" ht="18.5" x14ac:dyDescent="0.45">
      <c r="A2" s="32">
        <v>5.5</v>
      </c>
      <c r="B2" s="43" t="s">
        <v>27</v>
      </c>
    </row>
    <row r="25" spans="2:14" ht="29" x14ac:dyDescent="0.35">
      <c r="B25" s="262"/>
      <c r="C25" s="310" t="s">
        <v>446</v>
      </c>
      <c r="D25" s="311" t="s">
        <v>447</v>
      </c>
      <c r="E25" s="312" t="s">
        <v>448</v>
      </c>
    </row>
    <row r="26" spans="2:14" x14ac:dyDescent="0.35">
      <c r="B26" s="66">
        <v>2012</v>
      </c>
      <c r="C26" s="75">
        <v>0.1</v>
      </c>
      <c r="D26" s="104">
        <v>0.28000000000000003</v>
      </c>
      <c r="E26" s="99">
        <v>0.17</v>
      </c>
      <c r="L26" s="334"/>
      <c r="M26" s="334"/>
      <c r="N26" s="334"/>
    </row>
    <row r="27" spans="2:14" x14ac:dyDescent="0.35">
      <c r="B27" s="66">
        <v>2013</v>
      </c>
      <c r="C27" s="75">
        <v>0.09</v>
      </c>
      <c r="D27" s="75">
        <v>0.27</v>
      </c>
      <c r="E27" s="76">
        <v>0.16</v>
      </c>
      <c r="L27" s="334"/>
      <c r="M27" s="334"/>
      <c r="N27" s="334"/>
    </row>
    <row r="28" spans="2:14" x14ac:dyDescent="0.35">
      <c r="B28" s="66">
        <v>2014</v>
      </c>
      <c r="C28" s="75">
        <v>0.08</v>
      </c>
      <c r="D28" s="75">
        <v>0.19</v>
      </c>
      <c r="E28" s="76">
        <v>0.15</v>
      </c>
      <c r="L28" s="334"/>
      <c r="M28" s="334"/>
      <c r="N28" s="334"/>
    </row>
    <row r="29" spans="2:14" x14ac:dyDescent="0.35">
      <c r="B29" s="66">
        <v>2015</v>
      </c>
      <c r="C29" s="75">
        <v>0.08</v>
      </c>
      <c r="D29" s="75">
        <v>0.17</v>
      </c>
      <c r="E29" s="76">
        <v>0.12</v>
      </c>
      <c r="L29" s="334"/>
      <c r="M29" s="334"/>
      <c r="N29" s="334"/>
    </row>
    <row r="30" spans="2:14" x14ac:dyDescent="0.35">
      <c r="B30" s="66">
        <v>2016</v>
      </c>
      <c r="C30" s="166">
        <v>0.09</v>
      </c>
      <c r="D30" s="166">
        <v>0.17</v>
      </c>
      <c r="E30" s="106">
        <v>0.14000000000000001</v>
      </c>
      <c r="L30" s="334"/>
      <c r="M30" s="334"/>
      <c r="N30" s="334"/>
    </row>
    <row r="31" spans="2:14" x14ac:dyDescent="0.35">
      <c r="B31" s="66">
        <v>2017</v>
      </c>
      <c r="C31" s="166">
        <v>7.0000000000000007E-2</v>
      </c>
      <c r="D31" s="166">
        <v>0.14000000000000001</v>
      </c>
      <c r="E31" s="106">
        <v>0.11</v>
      </c>
      <c r="L31" s="334"/>
      <c r="M31" s="334"/>
      <c r="N31" s="334"/>
    </row>
    <row r="32" spans="2:14" x14ac:dyDescent="0.35">
      <c r="B32" s="66">
        <v>2018</v>
      </c>
      <c r="C32" s="108">
        <v>0.08</v>
      </c>
      <c r="D32" s="166">
        <v>0.18</v>
      </c>
      <c r="E32" s="106">
        <v>0.15</v>
      </c>
      <c r="L32" s="334"/>
      <c r="M32" s="334"/>
      <c r="N32" s="334"/>
    </row>
    <row r="33" spans="2:14" x14ac:dyDescent="0.35">
      <c r="B33" s="66">
        <v>2019</v>
      </c>
      <c r="C33" s="166">
        <v>7.0000000000000007E-2</v>
      </c>
      <c r="D33" s="166">
        <v>0.16</v>
      </c>
      <c r="E33" s="106">
        <v>0.12</v>
      </c>
      <c r="L33" s="334"/>
      <c r="M33" s="334"/>
      <c r="N33" s="334"/>
    </row>
    <row r="34" spans="2:14" x14ac:dyDescent="0.35">
      <c r="B34" s="66">
        <v>2022</v>
      </c>
      <c r="C34" s="166">
        <v>7.0000000000000007E-2</v>
      </c>
      <c r="D34" s="166">
        <v>0.17</v>
      </c>
      <c r="E34" s="106">
        <v>0.14000000000000001</v>
      </c>
      <c r="L34" s="334"/>
      <c r="M34" s="334"/>
      <c r="N34" s="334"/>
    </row>
    <row r="35" spans="2:14" x14ac:dyDescent="0.35">
      <c r="B35" s="67">
        <v>2023</v>
      </c>
      <c r="C35" s="167">
        <v>7.0000000000000007E-2</v>
      </c>
      <c r="D35" s="167">
        <v>0.2</v>
      </c>
      <c r="E35" s="107">
        <v>0.14000000000000001</v>
      </c>
      <c r="L35" s="334"/>
      <c r="M35" s="334"/>
      <c r="N35" s="334"/>
    </row>
    <row r="36" spans="2:14" x14ac:dyDescent="0.35">
      <c r="B36" s="343"/>
    </row>
    <row r="38" spans="2:14" x14ac:dyDescent="0.35">
      <c r="B38" s="97" t="s">
        <v>99</v>
      </c>
    </row>
    <row r="39" spans="2:14" x14ac:dyDescent="0.35">
      <c r="B39" s="96" t="s">
        <v>449</v>
      </c>
    </row>
  </sheetData>
  <hyperlinks>
    <hyperlink ref="A1" location="Contents!A1" display="Return to contents" xr:uid="{9B2632C9-B5C8-42D2-BBA5-B086BA5F7711}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CF2F9-91B7-458F-8043-792D7B166792}">
  <sheetPr codeName="Sheet17">
    <tabColor theme="7"/>
  </sheetPr>
  <dimension ref="A1:J39"/>
  <sheetViews>
    <sheetView zoomScaleNormal="100" workbookViewId="0"/>
  </sheetViews>
  <sheetFormatPr defaultRowHeight="14.5" x14ac:dyDescent="0.35"/>
  <cols>
    <col min="1" max="1" width="9.1796875" customWidth="1"/>
    <col min="2" max="2" width="10.453125" bestFit="1" customWidth="1"/>
    <col min="3" max="3" width="10.453125" customWidth="1"/>
    <col min="4" max="6" width="10.453125" bestFit="1" customWidth="1"/>
  </cols>
  <sheetData>
    <row r="1" spans="1:10" x14ac:dyDescent="0.35">
      <c r="A1" s="22" t="s">
        <v>48</v>
      </c>
      <c r="I1" t="s">
        <v>320</v>
      </c>
    </row>
    <row r="2" spans="1:10" ht="18.5" x14ac:dyDescent="0.45">
      <c r="A2" s="32">
        <v>5.6</v>
      </c>
      <c r="B2" s="32" t="s">
        <v>28</v>
      </c>
    </row>
    <row r="8" spans="1:10" x14ac:dyDescent="0.35">
      <c r="I8" s="5"/>
      <c r="J8" s="5"/>
    </row>
    <row r="9" spans="1:10" x14ac:dyDescent="0.35">
      <c r="I9" s="5"/>
      <c r="J9" s="5"/>
    </row>
    <row r="10" spans="1:10" x14ac:dyDescent="0.35">
      <c r="I10" s="5"/>
      <c r="J10" s="5"/>
    </row>
    <row r="11" spans="1:10" x14ac:dyDescent="0.35">
      <c r="I11" s="5"/>
      <c r="J11" s="5"/>
    </row>
    <row r="20" spans="2:6" x14ac:dyDescent="0.35">
      <c r="C20" s="5"/>
      <c r="D20" s="5"/>
      <c r="E20" s="5"/>
      <c r="F20" s="5"/>
    </row>
    <row r="23" spans="2:6" x14ac:dyDescent="0.35">
      <c r="C23" s="5"/>
    </row>
    <row r="24" spans="2:6" x14ac:dyDescent="0.35">
      <c r="B24" s="249"/>
      <c r="C24" s="306" t="s">
        <v>131</v>
      </c>
      <c r="D24" s="307" t="s">
        <v>321</v>
      </c>
    </row>
    <row r="25" spans="2:6" x14ac:dyDescent="0.35">
      <c r="B25" s="51" t="s">
        <v>322</v>
      </c>
      <c r="C25" s="90">
        <v>157.5</v>
      </c>
      <c r="D25" s="92">
        <v>185</v>
      </c>
    </row>
    <row r="26" spans="2:6" x14ac:dyDescent="0.35">
      <c r="B26" s="51" t="s">
        <v>323</v>
      </c>
      <c r="C26" s="90">
        <v>157</v>
      </c>
      <c r="D26" s="92">
        <v>184</v>
      </c>
    </row>
    <row r="27" spans="2:6" x14ac:dyDescent="0.35">
      <c r="B27" s="51" t="s">
        <v>324</v>
      </c>
      <c r="C27" s="90">
        <v>155</v>
      </c>
      <c r="D27" s="92">
        <v>184</v>
      </c>
    </row>
    <row r="28" spans="2:6" x14ac:dyDescent="0.35">
      <c r="B28" s="51" t="s">
        <v>325</v>
      </c>
      <c r="C28" s="90">
        <v>149.5</v>
      </c>
      <c r="D28" s="92">
        <v>184.5</v>
      </c>
    </row>
    <row r="29" spans="2:6" x14ac:dyDescent="0.35">
      <c r="B29" s="51" t="s">
        <v>326</v>
      </c>
      <c r="C29" s="90">
        <v>147</v>
      </c>
      <c r="D29" s="92">
        <v>187</v>
      </c>
    </row>
    <row r="30" spans="2:6" x14ac:dyDescent="0.35">
      <c r="B30" s="51" t="s">
        <v>327</v>
      </c>
      <c r="C30" s="90">
        <v>152.5</v>
      </c>
      <c r="D30" s="92">
        <v>189</v>
      </c>
    </row>
    <row r="31" spans="2:6" x14ac:dyDescent="0.35">
      <c r="B31" s="100" t="s">
        <v>328</v>
      </c>
      <c r="C31" s="90">
        <v>155</v>
      </c>
      <c r="D31" s="92">
        <v>187</v>
      </c>
    </row>
    <row r="32" spans="2:6" x14ac:dyDescent="0.35">
      <c r="B32" s="51" t="s">
        <v>329</v>
      </c>
      <c r="C32" s="90">
        <v>153.5</v>
      </c>
      <c r="D32" s="92">
        <v>185.5</v>
      </c>
    </row>
    <row r="33" spans="1:4" x14ac:dyDescent="0.35">
      <c r="B33" s="51" t="s">
        <v>330</v>
      </c>
      <c r="C33" s="90">
        <v>151.5</v>
      </c>
      <c r="D33" s="92">
        <v>186.5</v>
      </c>
    </row>
    <row r="34" spans="1:4" x14ac:dyDescent="0.35">
      <c r="B34" s="100" t="s">
        <v>331</v>
      </c>
      <c r="C34" s="90">
        <v>133.5</v>
      </c>
      <c r="D34" s="92">
        <v>189.5</v>
      </c>
    </row>
    <row r="35" spans="1:4" x14ac:dyDescent="0.35">
      <c r="A35" s="4"/>
      <c r="B35" s="101" t="s">
        <v>332</v>
      </c>
      <c r="C35" s="93">
        <v>133.5</v>
      </c>
      <c r="D35" s="95">
        <v>186</v>
      </c>
    </row>
    <row r="38" spans="1:4" x14ac:dyDescent="0.35">
      <c r="B38" s="173" t="s">
        <v>99</v>
      </c>
    </row>
    <row r="39" spans="1:4" x14ac:dyDescent="0.35">
      <c r="B39" s="174" t="s">
        <v>333</v>
      </c>
    </row>
  </sheetData>
  <phoneticPr fontId="17" type="noConversion"/>
  <hyperlinks>
    <hyperlink ref="A1" location="Contents!A1" display="Return to contents" xr:uid="{B206560C-FA6B-4104-8D92-64B76C0AB19B}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70AE0-8D38-45E8-9F57-B364DC268693}">
  <sheetPr codeName="Sheet30">
    <tabColor theme="7"/>
  </sheetPr>
  <dimension ref="A1:H36"/>
  <sheetViews>
    <sheetView zoomScaleNormal="100" workbookViewId="0"/>
  </sheetViews>
  <sheetFormatPr defaultColWidth="9" defaultRowHeight="14.5" x14ac:dyDescent="0.35"/>
  <cols>
    <col min="1" max="1" width="12.1796875" customWidth="1"/>
    <col min="2" max="2" width="10.453125" bestFit="1" customWidth="1"/>
    <col min="3" max="4" width="12.54296875" customWidth="1"/>
    <col min="5" max="5" width="11.453125" customWidth="1"/>
    <col min="6" max="6" width="12.54296875" customWidth="1"/>
    <col min="17" max="17" width="15.54296875" customWidth="1"/>
  </cols>
  <sheetData>
    <row r="1" spans="1:8" x14ac:dyDescent="0.35">
      <c r="A1" s="22" t="s">
        <v>48</v>
      </c>
      <c r="H1" t="s">
        <v>74</v>
      </c>
    </row>
    <row r="2" spans="1:8" ht="18.5" x14ac:dyDescent="0.45">
      <c r="A2" s="32">
        <v>5.7</v>
      </c>
      <c r="B2" s="32" t="s">
        <v>29</v>
      </c>
    </row>
    <row r="8" spans="1:8" x14ac:dyDescent="0.35">
      <c r="B8" s="3"/>
      <c r="C8" s="3"/>
      <c r="D8" s="3"/>
      <c r="E8" s="3"/>
    </row>
    <row r="10" spans="1:8" x14ac:dyDescent="0.35">
      <c r="C10" s="5"/>
      <c r="D10" s="5"/>
      <c r="E10" s="5"/>
      <c r="F10" s="5"/>
    </row>
    <row r="25" spans="1:6" ht="42.65" customHeight="1" x14ac:dyDescent="0.35">
      <c r="A25" s="4"/>
      <c r="B25" s="262"/>
      <c r="C25" s="310" t="s">
        <v>334</v>
      </c>
      <c r="D25" s="311" t="s">
        <v>335</v>
      </c>
      <c r="E25" s="311" t="s">
        <v>336</v>
      </c>
      <c r="F25" s="312" t="s">
        <v>337</v>
      </c>
    </row>
    <row r="26" spans="1:6" x14ac:dyDescent="0.35">
      <c r="B26" s="168" t="s">
        <v>113</v>
      </c>
      <c r="C26" s="165">
        <v>0.39762530000000001</v>
      </c>
      <c r="D26" s="104">
        <v>0.33390789999999998</v>
      </c>
      <c r="E26" s="104">
        <v>0.1324999</v>
      </c>
      <c r="F26" s="99">
        <v>7.5054899999999994E-2</v>
      </c>
    </row>
    <row r="27" spans="1:6" x14ac:dyDescent="0.35">
      <c r="B27" s="51" t="s">
        <v>114</v>
      </c>
      <c r="C27" s="81">
        <v>0.39435969999999998</v>
      </c>
      <c r="D27" s="75">
        <v>0.34096589999999999</v>
      </c>
      <c r="E27" s="75">
        <v>0.13639709999999999</v>
      </c>
      <c r="F27" s="76">
        <v>7.4966699999999997E-2</v>
      </c>
    </row>
    <row r="28" spans="1:6" x14ac:dyDescent="0.35">
      <c r="B28" s="51" t="s">
        <v>115</v>
      </c>
      <c r="C28" s="81">
        <v>0.40653349999999999</v>
      </c>
      <c r="D28" s="75">
        <v>0.34252660000000001</v>
      </c>
      <c r="E28" s="75">
        <v>0.12193859999999999</v>
      </c>
      <c r="F28" s="76">
        <v>7.7335899999999999E-2</v>
      </c>
    </row>
    <row r="29" spans="1:6" x14ac:dyDescent="0.35">
      <c r="B29" s="51" t="s">
        <v>116</v>
      </c>
      <c r="C29" s="81">
        <v>0.4629125</v>
      </c>
      <c r="D29" s="75">
        <v>0.33583659999999999</v>
      </c>
      <c r="E29" s="75">
        <v>0.12516060000000001</v>
      </c>
      <c r="F29" s="76">
        <v>7.7684400000000001E-2</v>
      </c>
    </row>
    <row r="30" spans="1:6" x14ac:dyDescent="0.35">
      <c r="B30" s="51" t="s">
        <v>117</v>
      </c>
      <c r="C30" s="108">
        <v>0.43701010000000001</v>
      </c>
      <c r="D30" s="166">
        <v>0.33807939999999997</v>
      </c>
      <c r="E30" s="166">
        <v>0.1353906</v>
      </c>
      <c r="F30" s="106">
        <v>8.1020200000000001E-2</v>
      </c>
    </row>
    <row r="31" spans="1:6" x14ac:dyDescent="0.35">
      <c r="B31" s="52" t="s">
        <v>118</v>
      </c>
      <c r="C31" s="109">
        <v>0.41840480000000002</v>
      </c>
      <c r="D31" s="167">
        <v>0.32441530000000002</v>
      </c>
      <c r="E31" s="167">
        <v>0.12783349999999999</v>
      </c>
      <c r="F31" s="107">
        <v>8.3619399999999997E-2</v>
      </c>
    </row>
    <row r="32" spans="1:6" x14ac:dyDescent="0.35">
      <c r="B32" s="97"/>
    </row>
    <row r="33" spans="2:2" x14ac:dyDescent="0.35">
      <c r="B33" s="96"/>
    </row>
    <row r="34" spans="2:2" x14ac:dyDescent="0.35">
      <c r="B34" s="110" t="s">
        <v>99</v>
      </c>
    </row>
    <row r="35" spans="2:2" x14ac:dyDescent="0.35">
      <c r="B35" s="110" t="s">
        <v>140</v>
      </c>
    </row>
    <row r="36" spans="2:2" x14ac:dyDescent="0.35">
      <c r="B36" s="110"/>
    </row>
  </sheetData>
  <hyperlinks>
    <hyperlink ref="A1" location="Contents!A1" display="Return to contents" xr:uid="{FE46BBF5-0ACF-4F9B-B3CD-ABF54660C768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14A62-E7D3-4C6C-9DFA-6FF015BEE271}">
  <sheetPr>
    <tabColor theme="4"/>
  </sheetPr>
  <dimension ref="A1:Y32"/>
  <sheetViews>
    <sheetView zoomScaleNormal="100" workbookViewId="0"/>
  </sheetViews>
  <sheetFormatPr defaultRowHeight="14.5" x14ac:dyDescent="0.35"/>
  <cols>
    <col min="1" max="1" width="9" customWidth="1"/>
    <col min="2" max="2" width="17.453125" customWidth="1"/>
    <col min="25" max="25" width="8.54296875" customWidth="1"/>
  </cols>
  <sheetData>
    <row r="1" spans="1:10" x14ac:dyDescent="0.35">
      <c r="A1" s="22" t="s">
        <v>48</v>
      </c>
      <c r="J1" t="s">
        <v>74</v>
      </c>
    </row>
    <row r="2" spans="1:10" ht="18.5" x14ac:dyDescent="0.45">
      <c r="A2" s="32">
        <v>1.2</v>
      </c>
      <c r="B2" s="32" t="s">
        <v>4</v>
      </c>
      <c r="C2" s="8"/>
      <c r="E2" s="16"/>
    </row>
    <row r="3" spans="1:10" x14ac:dyDescent="0.35">
      <c r="B3" s="8"/>
      <c r="C3" s="8"/>
    </row>
    <row r="24" spans="2:25" ht="19.5" customHeight="1" x14ac:dyDescent="0.35"/>
    <row r="25" spans="2:25" x14ac:dyDescent="0.35">
      <c r="B25" s="262"/>
      <c r="C25" s="278" t="s">
        <v>75</v>
      </c>
      <c r="D25" s="278" t="s">
        <v>76</v>
      </c>
      <c r="E25" s="278" t="s">
        <v>77</v>
      </c>
      <c r="F25" s="278" t="s">
        <v>78</v>
      </c>
      <c r="G25" s="278" t="s">
        <v>79</v>
      </c>
      <c r="H25" s="278" t="s">
        <v>80</v>
      </c>
      <c r="I25" s="278" t="s">
        <v>81</v>
      </c>
      <c r="J25" s="278" t="s">
        <v>82</v>
      </c>
      <c r="K25" s="278" t="s">
        <v>83</v>
      </c>
      <c r="L25" s="278" t="s">
        <v>84</v>
      </c>
      <c r="M25" s="278" t="s">
        <v>85</v>
      </c>
      <c r="N25" s="278" t="s">
        <v>86</v>
      </c>
      <c r="O25" s="278" t="s">
        <v>87</v>
      </c>
      <c r="P25" s="278" t="s">
        <v>88</v>
      </c>
      <c r="Q25" s="278" t="s">
        <v>89</v>
      </c>
      <c r="R25" s="278" t="s">
        <v>90</v>
      </c>
      <c r="S25" s="278" t="s">
        <v>91</v>
      </c>
      <c r="T25" s="278" t="s">
        <v>92</v>
      </c>
      <c r="U25" s="278" t="s">
        <v>93</v>
      </c>
      <c r="V25" s="278" t="s">
        <v>94</v>
      </c>
      <c r="W25" s="278" t="s">
        <v>95</v>
      </c>
      <c r="X25" s="278" t="s">
        <v>96</v>
      </c>
      <c r="Y25" s="279" t="s">
        <v>97</v>
      </c>
    </row>
    <row r="26" spans="2:25" s="49" customFormat="1" ht="15" customHeight="1" x14ac:dyDescent="0.35">
      <c r="B26" s="280" t="s">
        <v>98</v>
      </c>
      <c r="C26" s="281">
        <v>528</v>
      </c>
      <c r="D26" s="281">
        <v>544</v>
      </c>
      <c r="E26" s="281">
        <v>566</v>
      </c>
      <c r="F26" s="281">
        <v>580</v>
      </c>
      <c r="G26" s="281">
        <v>593</v>
      </c>
      <c r="H26" s="281">
        <v>596</v>
      </c>
      <c r="I26" s="281">
        <v>604</v>
      </c>
      <c r="J26" s="281">
        <v>614</v>
      </c>
      <c r="K26" s="281">
        <v>626</v>
      </c>
      <c r="L26" s="281">
        <v>625</v>
      </c>
      <c r="M26" s="281">
        <v>621</v>
      </c>
      <c r="N26" s="281">
        <v>612</v>
      </c>
      <c r="O26" s="281">
        <v>613</v>
      </c>
      <c r="P26" s="281">
        <v>621</v>
      </c>
      <c r="Q26" s="281">
        <v>628</v>
      </c>
      <c r="R26" s="281">
        <v>641</v>
      </c>
      <c r="S26" s="281">
        <v>643</v>
      </c>
      <c r="T26" s="281">
        <v>649</v>
      </c>
      <c r="U26" s="281">
        <v>657</v>
      </c>
      <c r="V26" s="281">
        <v>663</v>
      </c>
      <c r="W26" s="281">
        <v>650</v>
      </c>
      <c r="X26" s="281">
        <v>634</v>
      </c>
      <c r="Y26" s="282">
        <v>644</v>
      </c>
    </row>
    <row r="28" spans="2:25" x14ac:dyDescent="0.35">
      <c r="B28" s="97" t="s">
        <v>99</v>
      </c>
    </row>
    <row r="29" spans="2:25" x14ac:dyDescent="0.35">
      <c r="B29" s="96" t="s">
        <v>100</v>
      </c>
    </row>
    <row r="31" spans="2:25" x14ac:dyDescent="0.35">
      <c r="B31" s="96" t="s">
        <v>101</v>
      </c>
    </row>
    <row r="32" spans="2:25" x14ac:dyDescent="0.35">
      <c r="B32" s="96"/>
    </row>
  </sheetData>
  <hyperlinks>
    <hyperlink ref="A1" location="Contents!A1" display="Return to contents" xr:uid="{76B9725B-F5D9-46AA-9A47-E70058FAACAD}"/>
  </hyperlink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6F0CA-E8AD-4DFE-AC06-379CCDD2A6B6}">
  <sheetPr codeName="Sheet29">
    <tabColor theme="7"/>
  </sheetPr>
  <dimension ref="A1:M33"/>
  <sheetViews>
    <sheetView zoomScaleNormal="100" workbookViewId="0"/>
  </sheetViews>
  <sheetFormatPr defaultColWidth="9" defaultRowHeight="14.5" x14ac:dyDescent="0.35"/>
  <cols>
    <col min="1" max="1" width="11.453125" customWidth="1"/>
    <col min="2" max="2" width="10.453125" bestFit="1" customWidth="1"/>
    <col min="3" max="6" width="12" customWidth="1"/>
  </cols>
  <sheetData>
    <row r="1" spans="1:9" x14ac:dyDescent="0.35">
      <c r="A1" s="22" t="s">
        <v>48</v>
      </c>
      <c r="I1" t="s">
        <v>320</v>
      </c>
    </row>
    <row r="2" spans="1:9" ht="18.5" x14ac:dyDescent="0.45">
      <c r="A2" s="32">
        <v>5.8</v>
      </c>
      <c r="B2" s="32" t="s">
        <v>30</v>
      </c>
    </row>
    <row r="7" spans="1:9" x14ac:dyDescent="0.35">
      <c r="B7" s="3"/>
      <c r="C7" s="3"/>
      <c r="D7" s="3"/>
      <c r="E7" s="3"/>
    </row>
    <row r="8" spans="1:9" x14ac:dyDescent="0.35">
      <c r="B8" s="3"/>
      <c r="C8" s="3"/>
      <c r="D8" s="3"/>
      <c r="E8" s="3"/>
    </row>
    <row r="9" spans="1:9" x14ac:dyDescent="0.35">
      <c r="B9" s="3"/>
      <c r="C9" s="3"/>
      <c r="D9" s="3"/>
      <c r="E9" s="3"/>
    </row>
    <row r="10" spans="1:9" x14ac:dyDescent="0.35">
      <c r="B10" s="3"/>
      <c r="C10" s="3"/>
      <c r="D10" s="3"/>
      <c r="E10" s="3"/>
    </row>
    <row r="11" spans="1:9" x14ac:dyDescent="0.35">
      <c r="B11" s="3"/>
      <c r="C11" s="3"/>
      <c r="D11" s="3"/>
      <c r="E11" s="3"/>
    </row>
    <row r="12" spans="1:9" x14ac:dyDescent="0.35">
      <c r="B12" s="3"/>
      <c r="C12" s="3"/>
      <c r="D12" s="3"/>
      <c r="E12" s="3"/>
    </row>
    <row r="22" spans="2:13" x14ac:dyDescent="0.35">
      <c r="M22" s="4"/>
    </row>
    <row r="25" spans="2:13" ht="43.5" x14ac:dyDescent="0.35">
      <c r="B25" s="249"/>
      <c r="C25" s="323" t="s">
        <v>334</v>
      </c>
      <c r="D25" s="324" t="s">
        <v>335</v>
      </c>
      <c r="E25" s="324" t="s">
        <v>336</v>
      </c>
      <c r="F25" s="325" t="s">
        <v>337</v>
      </c>
    </row>
    <row r="26" spans="2:13" x14ac:dyDescent="0.35">
      <c r="B26" s="265" t="s">
        <v>301</v>
      </c>
      <c r="C26" s="74">
        <v>0.25091707706451416</v>
      </c>
      <c r="D26" s="74">
        <v>9.6540927886962891E-2</v>
      </c>
      <c r="E26" s="74">
        <v>8.4455013275146484E-3</v>
      </c>
      <c r="F26" s="172">
        <v>3.1155228614807129E-2</v>
      </c>
    </row>
    <row r="27" spans="2:13" x14ac:dyDescent="0.35">
      <c r="B27" s="66" t="s">
        <v>303</v>
      </c>
      <c r="C27" s="74">
        <v>0.2590630054473877</v>
      </c>
      <c r="D27" s="74">
        <v>0.10121214389801025</v>
      </c>
      <c r="E27" s="74">
        <v>1.8537282943725586E-2</v>
      </c>
      <c r="F27" s="172">
        <v>2.9577136039733887E-2</v>
      </c>
    </row>
    <row r="28" spans="2:13" x14ac:dyDescent="0.35">
      <c r="B28" s="66" t="s">
        <v>304</v>
      </c>
      <c r="C28" s="74">
        <v>0.29495203495025635</v>
      </c>
      <c r="D28" s="74">
        <v>0.17662227153778076</v>
      </c>
      <c r="E28" s="74">
        <v>2.4653196334838867E-2</v>
      </c>
      <c r="F28" s="172">
        <v>4.6680092811584473E-2</v>
      </c>
    </row>
    <row r="29" spans="2:13" x14ac:dyDescent="0.35">
      <c r="B29" s="67" t="s">
        <v>305</v>
      </c>
      <c r="C29" s="117">
        <v>0.34519755840301514</v>
      </c>
      <c r="D29" s="117">
        <v>0.14320695400238037</v>
      </c>
      <c r="E29" s="117">
        <v>1.3248920440673828E-2</v>
      </c>
      <c r="F29" s="118">
        <v>4.4089555740356445E-2</v>
      </c>
    </row>
    <row r="32" spans="2:13" x14ac:dyDescent="0.35">
      <c r="B32" s="97" t="s">
        <v>99</v>
      </c>
    </row>
    <row r="33" spans="2:2" x14ac:dyDescent="0.35">
      <c r="B33" s="96" t="s">
        <v>333</v>
      </c>
    </row>
  </sheetData>
  <phoneticPr fontId="17" type="noConversion"/>
  <hyperlinks>
    <hyperlink ref="A1" location="Contents!A1" display="Return to contents" xr:uid="{6B70BFF0-321E-4887-8DAD-CA256005E85E}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17863-C787-44D4-9CD4-C64F4D981CAE}">
  <sheetPr codeName="Sheet20">
    <tabColor theme="6" tint="0.39997558519241921"/>
  </sheetPr>
  <dimension ref="A1:N54"/>
  <sheetViews>
    <sheetView workbookViewId="0"/>
  </sheetViews>
  <sheetFormatPr defaultRowHeight="14.5" x14ac:dyDescent="0.35"/>
  <cols>
    <col min="4" max="4" width="12" customWidth="1"/>
  </cols>
  <sheetData>
    <row r="1" spans="1:10" x14ac:dyDescent="0.35">
      <c r="A1" s="22" t="s">
        <v>48</v>
      </c>
      <c r="J1" t="s">
        <v>341</v>
      </c>
    </row>
    <row r="2" spans="1:10" ht="18.5" x14ac:dyDescent="0.45">
      <c r="A2" s="32">
        <v>6.1</v>
      </c>
      <c r="B2" s="32" t="s">
        <v>33</v>
      </c>
    </row>
    <row r="20" spans="2:14" x14ac:dyDescent="0.35">
      <c r="B20" s="33"/>
      <c r="C20" s="33"/>
      <c r="D20" s="33"/>
      <c r="E20" s="33"/>
      <c r="F20" s="33"/>
    </row>
    <row r="21" spans="2:14" x14ac:dyDescent="0.35">
      <c r="F21" s="33"/>
    </row>
    <row r="22" spans="2:14" x14ac:dyDescent="0.35">
      <c r="F22" s="33"/>
    </row>
    <row r="23" spans="2:14" x14ac:dyDescent="0.35">
      <c r="F23" s="33"/>
    </row>
    <row r="24" spans="2:14" x14ac:dyDescent="0.35">
      <c r="F24" s="33"/>
    </row>
    <row r="25" spans="2:14" x14ac:dyDescent="0.35">
      <c r="F25" s="33"/>
      <c r="G25" s="5"/>
      <c r="H25" s="5"/>
      <c r="I25" s="5"/>
      <c r="J25" s="5"/>
      <c r="K25" s="5"/>
      <c r="L25" s="5"/>
      <c r="M25" s="5"/>
      <c r="N25" s="5"/>
    </row>
    <row r="26" spans="2:14" x14ac:dyDescent="0.35">
      <c r="F26" s="33"/>
      <c r="G26" s="5"/>
      <c r="H26" s="5"/>
      <c r="I26" s="5"/>
      <c r="J26" s="5"/>
      <c r="K26" s="5"/>
      <c r="L26" s="5"/>
      <c r="M26" s="5"/>
      <c r="N26" s="5"/>
    </row>
    <row r="27" spans="2:14" x14ac:dyDescent="0.35">
      <c r="F27" s="33"/>
    </row>
    <row r="28" spans="2:14" x14ac:dyDescent="0.35">
      <c r="F28" s="33"/>
    </row>
    <row r="29" spans="2:14" x14ac:dyDescent="0.35">
      <c r="F29" s="33"/>
    </row>
    <row r="30" spans="2:14" x14ac:dyDescent="0.35">
      <c r="F30" s="33"/>
    </row>
    <row r="31" spans="2:14" x14ac:dyDescent="0.35">
      <c r="B31" s="289"/>
      <c r="C31" s="286" t="s">
        <v>338</v>
      </c>
      <c r="D31" s="286" t="s">
        <v>339</v>
      </c>
      <c r="E31" s="326" t="s">
        <v>340</v>
      </c>
      <c r="F31" s="33"/>
    </row>
    <row r="32" spans="2:14" x14ac:dyDescent="0.35">
      <c r="B32" s="120">
        <v>2002</v>
      </c>
      <c r="C32" s="121">
        <v>41.5</v>
      </c>
      <c r="D32" s="121">
        <v>12.2</v>
      </c>
      <c r="E32" s="122">
        <v>27.5</v>
      </c>
      <c r="F32" s="33"/>
      <c r="I32" s="382"/>
    </row>
    <row r="33" spans="2:9" x14ac:dyDescent="0.35">
      <c r="B33" s="120">
        <v>2003</v>
      </c>
      <c r="C33" s="121">
        <v>42.6</v>
      </c>
      <c r="D33" s="121">
        <v>9.8000000000000007</v>
      </c>
      <c r="E33" s="122">
        <v>23.9</v>
      </c>
      <c r="F33" s="33"/>
      <c r="I33" s="382"/>
    </row>
    <row r="34" spans="2:9" x14ac:dyDescent="0.35">
      <c r="B34" s="120">
        <v>2004</v>
      </c>
      <c r="C34" s="121">
        <v>40.9</v>
      </c>
      <c r="D34" s="121">
        <v>11.1</v>
      </c>
      <c r="E34" s="122">
        <v>24.7</v>
      </c>
      <c r="F34" s="33"/>
      <c r="I34" s="382"/>
    </row>
    <row r="35" spans="2:9" x14ac:dyDescent="0.35">
      <c r="B35" s="120">
        <v>2005</v>
      </c>
      <c r="C35" s="121">
        <v>39.700000000000003</v>
      </c>
      <c r="D35" s="121">
        <v>10</v>
      </c>
      <c r="E35" s="122">
        <v>22.2</v>
      </c>
      <c r="F35" s="33"/>
      <c r="I35" s="382"/>
    </row>
    <row r="36" spans="2:9" x14ac:dyDescent="0.35">
      <c r="B36" s="120">
        <v>2006</v>
      </c>
      <c r="C36" s="121">
        <v>41.2</v>
      </c>
      <c r="D36" s="121">
        <v>12.8</v>
      </c>
      <c r="E36" s="122">
        <v>23.7</v>
      </c>
      <c r="F36" s="33"/>
      <c r="I36" s="382"/>
    </row>
    <row r="37" spans="2:9" x14ac:dyDescent="0.35">
      <c r="B37" s="120">
        <v>2007</v>
      </c>
      <c r="C37" s="121">
        <v>37.6</v>
      </c>
      <c r="D37" s="121">
        <v>15</v>
      </c>
      <c r="E37" s="122">
        <v>24.8</v>
      </c>
      <c r="F37" s="33"/>
      <c r="I37" s="382"/>
    </row>
    <row r="38" spans="2:9" x14ac:dyDescent="0.35">
      <c r="B38" s="120">
        <v>2008</v>
      </c>
      <c r="C38" s="121">
        <v>37.799999999999997</v>
      </c>
      <c r="D38" s="121">
        <v>17.600000000000001</v>
      </c>
      <c r="E38" s="122">
        <v>25</v>
      </c>
      <c r="F38" s="33"/>
      <c r="I38" s="382"/>
    </row>
    <row r="39" spans="2:9" x14ac:dyDescent="0.35">
      <c r="B39" s="120">
        <v>2009</v>
      </c>
      <c r="C39" s="121">
        <v>32</v>
      </c>
      <c r="D39" s="121">
        <v>15.7</v>
      </c>
      <c r="E39" s="122">
        <v>21.3</v>
      </c>
      <c r="F39" s="33"/>
      <c r="I39" s="382"/>
    </row>
    <row r="40" spans="2:9" x14ac:dyDescent="0.35">
      <c r="B40" s="120">
        <v>2010</v>
      </c>
      <c r="C40" s="121">
        <v>33.4</v>
      </c>
      <c r="D40" s="121">
        <v>13.8</v>
      </c>
      <c r="E40" s="122">
        <v>22.6</v>
      </c>
      <c r="F40" s="33"/>
      <c r="I40" s="382"/>
    </row>
    <row r="41" spans="2:9" x14ac:dyDescent="0.35">
      <c r="B41" s="120">
        <v>2011</v>
      </c>
      <c r="C41" s="121">
        <v>30.8</v>
      </c>
      <c r="D41" s="121">
        <v>16.3</v>
      </c>
      <c r="E41" s="122">
        <v>24.7</v>
      </c>
      <c r="F41" s="33"/>
      <c r="I41" s="382"/>
    </row>
    <row r="42" spans="2:9" x14ac:dyDescent="0.35">
      <c r="B42" s="120">
        <v>2012</v>
      </c>
      <c r="C42" s="121">
        <v>26.6</v>
      </c>
      <c r="D42" s="121">
        <v>16</v>
      </c>
      <c r="E42" s="122">
        <v>23.6</v>
      </c>
      <c r="F42" s="33"/>
      <c r="I42" s="382"/>
    </row>
    <row r="43" spans="2:9" x14ac:dyDescent="0.35">
      <c r="B43" s="120">
        <v>2013</v>
      </c>
      <c r="C43" s="121">
        <v>27.5</v>
      </c>
      <c r="D43" s="121">
        <v>15.1</v>
      </c>
      <c r="E43" s="122">
        <v>23.7</v>
      </c>
      <c r="F43" s="33"/>
      <c r="I43" s="382"/>
    </row>
    <row r="44" spans="2:9" x14ac:dyDescent="0.35">
      <c r="B44" s="120">
        <v>2014</v>
      </c>
      <c r="C44" s="121">
        <v>27.9</v>
      </c>
      <c r="D44" s="121">
        <v>17.399999999999999</v>
      </c>
      <c r="E44" s="122">
        <v>19.399999999999999</v>
      </c>
      <c r="F44" s="33"/>
      <c r="I44" s="382"/>
    </row>
    <row r="45" spans="2:9" x14ac:dyDescent="0.35">
      <c r="B45" s="120">
        <v>2015</v>
      </c>
      <c r="C45" s="121">
        <v>27.5</v>
      </c>
      <c r="D45" s="121">
        <v>18.8</v>
      </c>
      <c r="E45" s="122">
        <v>18.5</v>
      </c>
      <c r="F45" s="33"/>
      <c r="I45" s="382"/>
    </row>
    <row r="46" spans="2:9" x14ac:dyDescent="0.35">
      <c r="B46" s="120">
        <v>2016</v>
      </c>
      <c r="C46" s="121">
        <v>30.7</v>
      </c>
      <c r="D46" s="121">
        <v>23.2</v>
      </c>
      <c r="E46" s="122">
        <v>19.8</v>
      </c>
      <c r="F46" s="33"/>
      <c r="I46" s="382"/>
    </row>
    <row r="47" spans="2:9" x14ac:dyDescent="0.35">
      <c r="B47" s="120">
        <v>2017</v>
      </c>
      <c r="C47" s="121">
        <v>30.1</v>
      </c>
      <c r="D47" s="121">
        <v>25.4</v>
      </c>
      <c r="E47" s="122">
        <v>20.100000000000001</v>
      </c>
      <c r="F47" s="33"/>
      <c r="I47" s="382"/>
    </row>
    <row r="48" spans="2:9" x14ac:dyDescent="0.35">
      <c r="B48" s="120">
        <v>2018</v>
      </c>
      <c r="C48" s="121">
        <v>29.1</v>
      </c>
      <c r="D48" s="121">
        <v>33.700000000000003</v>
      </c>
      <c r="E48" s="122">
        <v>22.2</v>
      </c>
      <c r="F48" s="33"/>
      <c r="I48" s="382"/>
    </row>
    <row r="49" spans="2:9" x14ac:dyDescent="0.35">
      <c r="B49" s="120">
        <v>2019</v>
      </c>
      <c r="C49" s="121">
        <v>25</v>
      </c>
      <c r="D49" s="121">
        <v>35</v>
      </c>
      <c r="E49" s="122">
        <v>23.7</v>
      </c>
      <c r="I49" s="382"/>
    </row>
    <row r="50" spans="2:9" x14ac:dyDescent="0.35">
      <c r="B50" s="120">
        <v>2020</v>
      </c>
      <c r="C50" s="121">
        <v>31.1</v>
      </c>
      <c r="D50" s="121">
        <v>38.1</v>
      </c>
      <c r="E50" s="122">
        <v>22.1</v>
      </c>
      <c r="I50" s="382"/>
    </row>
    <row r="51" spans="2:9" x14ac:dyDescent="0.35">
      <c r="B51" s="120">
        <v>2021</v>
      </c>
      <c r="C51" s="121">
        <v>31.2</v>
      </c>
      <c r="D51" s="121">
        <v>36.700000000000003</v>
      </c>
      <c r="E51" s="122">
        <v>21.6</v>
      </c>
      <c r="I51" s="382"/>
    </row>
    <row r="52" spans="2:9" x14ac:dyDescent="0.35">
      <c r="B52" s="120">
        <v>2022</v>
      </c>
      <c r="C52" s="121">
        <v>30.9</v>
      </c>
      <c r="D52" s="121">
        <v>27.1</v>
      </c>
      <c r="E52" s="122">
        <v>21.2</v>
      </c>
      <c r="I52" s="382"/>
    </row>
    <row r="53" spans="2:9" x14ac:dyDescent="0.35">
      <c r="B53" s="120">
        <v>2023</v>
      </c>
      <c r="C53" s="121">
        <v>32</v>
      </c>
      <c r="D53" s="121">
        <v>31.5</v>
      </c>
      <c r="E53" s="350">
        <v>22.4</v>
      </c>
      <c r="I53" s="382"/>
    </row>
    <row r="54" spans="2:9" x14ac:dyDescent="0.35">
      <c r="B54" s="123">
        <v>2024</v>
      </c>
      <c r="C54" s="210"/>
      <c r="D54" s="351">
        <v>27.1</v>
      </c>
      <c r="E54" s="141">
        <v>19.3</v>
      </c>
      <c r="I54" s="382"/>
    </row>
  </sheetData>
  <hyperlinks>
    <hyperlink ref="A1" location="Contents!A1" display="Return to contents" xr:uid="{BCD05896-9013-4358-AE51-F69699A47034}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51C31-85D0-4724-A727-999B929DCDA9}">
  <sheetPr>
    <tabColor theme="6" tint="0.39997558519241921"/>
  </sheetPr>
  <dimension ref="A1:J47"/>
  <sheetViews>
    <sheetView workbookViewId="0"/>
  </sheetViews>
  <sheetFormatPr defaultRowHeight="14.5" x14ac:dyDescent="0.35"/>
  <sheetData>
    <row r="1" spans="1:10" x14ac:dyDescent="0.35">
      <c r="A1" s="22" t="s">
        <v>48</v>
      </c>
      <c r="J1" t="s">
        <v>294</v>
      </c>
    </row>
    <row r="2" spans="1:10" ht="18.5" x14ac:dyDescent="0.45">
      <c r="A2" s="32">
        <v>6.2</v>
      </c>
      <c r="B2" s="32" t="s">
        <v>34</v>
      </c>
    </row>
    <row r="24" spans="2:5" x14ac:dyDescent="0.35">
      <c r="B24" s="289"/>
      <c r="C24" s="327" t="s">
        <v>51</v>
      </c>
      <c r="D24" s="327" t="s">
        <v>50</v>
      </c>
    </row>
    <row r="25" spans="2:5" x14ac:dyDescent="0.35">
      <c r="B25" s="120">
        <v>2001</v>
      </c>
      <c r="C25" s="213">
        <v>14644</v>
      </c>
      <c r="D25" s="193">
        <v>23080</v>
      </c>
      <c r="E25" s="5"/>
    </row>
    <row r="26" spans="2:5" x14ac:dyDescent="0.35">
      <c r="B26" s="120">
        <v>2002</v>
      </c>
      <c r="C26" s="213">
        <v>14440</v>
      </c>
      <c r="D26" s="193">
        <v>23096</v>
      </c>
      <c r="E26" s="5"/>
    </row>
    <row r="27" spans="2:5" x14ac:dyDescent="0.35">
      <c r="B27" s="120">
        <v>2003</v>
      </c>
      <c r="C27" s="213">
        <v>14336</v>
      </c>
      <c r="D27" s="193">
        <v>22494</v>
      </c>
      <c r="E27" s="5"/>
    </row>
    <row r="28" spans="2:5" x14ac:dyDescent="0.35">
      <c r="B28" s="120">
        <v>2004</v>
      </c>
      <c r="C28" s="213">
        <v>13676</v>
      </c>
      <c r="D28" s="193">
        <v>21494</v>
      </c>
      <c r="E28" s="5"/>
    </row>
    <row r="29" spans="2:5" x14ac:dyDescent="0.35">
      <c r="B29" s="120">
        <v>2005</v>
      </c>
      <c r="C29" s="213">
        <v>13638</v>
      </c>
      <c r="D29" s="193">
        <v>20904</v>
      </c>
      <c r="E29" s="5"/>
    </row>
    <row r="30" spans="2:5" x14ac:dyDescent="0.35">
      <c r="B30" s="120">
        <v>2006</v>
      </c>
      <c r="C30" s="213">
        <v>13410</v>
      </c>
      <c r="D30" s="193">
        <v>20816</v>
      </c>
      <c r="E30" s="5"/>
    </row>
    <row r="31" spans="2:5" x14ac:dyDescent="0.35">
      <c r="B31" s="120">
        <v>2007</v>
      </c>
      <c r="C31" s="213">
        <v>13204</v>
      </c>
      <c r="D31" s="193">
        <v>20618</v>
      </c>
      <c r="E31" s="5"/>
    </row>
    <row r="32" spans="2:5" x14ac:dyDescent="0.35">
      <c r="B32" s="120">
        <v>2008</v>
      </c>
      <c r="C32" s="213">
        <v>13036</v>
      </c>
      <c r="D32" s="193">
        <v>20294</v>
      </c>
      <c r="E32" s="5"/>
    </row>
    <row r="33" spans="2:5" x14ac:dyDescent="0.35">
      <c r="B33" s="120">
        <v>2009</v>
      </c>
      <c r="C33" s="213">
        <v>12656</v>
      </c>
      <c r="D33" s="193">
        <v>19238</v>
      </c>
      <c r="E33" s="5"/>
    </row>
    <row r="34" spans="2:5" x14ac:dyDescent="0.35">
      <c r="B34" s="120">
        <v>2010</v>
      </c>
      <c r="C34" s="213">
        <v>12500</v>
      </c>
      <c r="D34" s="193">
        <v>18850</v>
      </c>
      <c r="E34" s="5"/>
    </row>
    <row r="35" spans="2:5" x14ac:dyDescent="0.35">
      <c r="B35" s="120">
        <v>2011</v>
      </c>
      <c r="C35" s="213">
        <v>12352</v>
      </c>
      <c r="D35" s="193">
        <v>18672</v>
      </c>
      <c r="E35" s="5"/>
    </row>
    <row r="36" spans="2:5" x14ac:dyDescent="0.35">
      <c r="B36" s="120">
        <v>2012</v>
      </c>
      <c r="C36" s="213">
        <v>12268</v>
      </c>
      <c r="D36" s="193">
        <v>17936</v>
      </c>
      <c r="E36" s="5"/>
    </row>
    <row r="37" spans="2:5" x14ac:dyDescent="0.35">
      <c r="B37" s="120">
        <v>2013</v>
      </c>
      <c r="C37" s="213">
        <v>11936</v>
      </c>
      <c r="D37" s="193">
        <v>17916</v>
      </c>
      <c r="E37" s="5"/>
    </row>
    <row r="38" spans="2:5" x14ac:dyDescent="0.35">
      <c r="B38" s="120">
        <v>2014</v>
      </c>
      <c r="C38" s="213">
        <v>11716</v>
      </c>
      <c r="D38" s="193">
        <v>17190</v>
      </c>
      <c r="E38" s="5"/>
    </row>
    <row r="39" spans="2:5" x14ac:dyDescent="0.35">
      <c r="B39" s="120">
        <v>2015</v>
      </c>
      <c r="C39" s="213">
        <v>12060</v>
      </c>
      <c r="D39" s="193">
        <v>17986</v>
      </c>
      <c r="E39" s="5"/>
    </row>
    <row r="40" spans="2:5" x14ac:dyDescent="0.35">
      <c r="B40" s="120">
        <v>2016</v>
      </c>
      <c r="C40" s="213">
        <v>12356</v>
      </c>
      <c r="D40" s="193">
        <v>18580</v>
      </c>
      <c r="E40" s="5"/>
    </row>
    <row r="41" spans="2:5" x14ac:dyDescent="0.35">
      <c r="B41" s="120">
        <v>2017</v>
      </c>
      <c r="C41" s="213">
        <v>12226</v>
      </c>
      <c r="D41" s="193">
        <v>18150</v>
      </c>
      <c r="E41" s="5"/>
    </row>
    <row r="42" spans="2:5" x14ac:dyDescent="0.35">
      <c r="B42" s="120">
        <v>2018</v>
      </c>
      <c r="C42" s="213">
        <v>12622</v>
      </c>
      <c r="D42" s="193">
        <v>18512</v>
      </c>
      <c r="E42" s="5"/>
    </row>
    <row r="43" spans="2:5" x14ac:dyDescent="0.35">
      <c r="B43" s="120">
        <v>2019</v>
      </c>
      <c r="C43" s="213">
        <v>12636</v>
      </c>
      <c r="D43" s="193">
        <v>18546</v>
      </c>
      <c r="E43" s="5"/>
    </row>
    <row r="44" spans="2:5" x14ac:dyDescent="0.35">
      <c r="B44" s="120">
        <v>2020</v>
      </c>
      <c r="C44" s="213">
        <v>13438</v>
      </c>
      <c r="D44" s="193">
        <v>20962</v>
      </c>
      <c r="E44" s="5"/>
    </row>
    <row r="45" spans="2:5" x14ac:dyDescent="0.35">
      <c r="B45" s="120">
        <v>2021</v>
      </c>
      <c r="C45" s="213">
        <v>14388</v>
      </c>
      <c r="D45" s="193">
        <v>21386</v>
      </c>
      <c r="E45" s="5"/>
    </row>
    <row r="46" spans="2:5" x14ac:dyDescent="0.35">
      <c r="B46" s="120">
        <v>2022</v>
      </c>
      <c r="C46" s="213">
        <v>13594</v>
      </c>
      <c r="D46" s="193">
        <v>19506</v>
      </c>
      <c r="E46" s="5"/>
    </row>
    <row r="47" spans="2:5" x14ac:dyDescent="0.35">
      <c r="B47" s="123">
        <v>2023</v>
      </c>
      <c r="C47" s="214">
        <v>13376</v>
      </c>
      <c r="D47" s="195">
        <v>19720</v>
      </c>
      <c r="E47" s="5"/>
    </row>
  </sheetData>
  <hyperlinks>
    <hyperlink ref="A1" location="Contents!A1" display="Return to contents" xr:uid="{10BB910E-AD9E-4798-BA2A-62ABE35D7BB7}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6EFA3-B654-40BB-BC84-AF92DC1375D4}">
  <sheetPr>
    <tabColor theme="6" tint="0.39997558519241921"/>
  </sheetPr>
  <dimension ref="A1:E2"/>
  <sheetViews>
    <sheetView workbookViewId="0"/>
  </sheetViews>
  <sheetFormatPr defaultRowHeight="14.5" x14ac:dyDescent="0.35"/>
  <cols>
    <col min="2" max="2" width="17.453125" customWidth="1"/>
    <col min="3" max="5" width="29.1796875" customWidth="1"/>
  </cols>
  <sheetData>
    <row r="1" spans="1:5" x14ac:dyDescent="0.35">
      <c r="A1" s="22" t="s">
        <v>48</v>
      </c>
      <c r="E1" t="s">
        <v>341</v>
      </c>
    </row>
    <row r="2" spans="1:5" ht="18.5" x14ac:dyDescent="0.45">
      <c r="A2" s="32">
        <v>6.3</v>
      </c>
      <c r="B2" s="32" t="s">
        <v>35</v>
      </c>
    </row>
  </sheetData>
  <hyperlinks>
    <hyperlink ref="A1" location="Contents!A1" display="Return to contents" xr:uid="{DE1157A5-260E-4FCC-A2E8-6145E4F5AFE3}"/>
  </hyperlink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5A5CA-1479-46E9-9A71-911C46C379BA}">
  <sheetPr>
    <tabColor theme="6" tint="0.39997558519241921"/>
  </sheetPr>
  <dimension ref="A1:I40"/>
  <sheetViews>
    <sheetView workbookViewId="0"/>
  </sheetViews>
  <sheetFormatPr defaultRowHeight="14.5" x14ac:dyDescent="0.35"/>
  <cols>
    <col min="3" max="4" width="17.54296875" customWidth="1"/>
  </cols>
  <sheetData>
    <row r="1" spans="1:9" x14ac:dyDescent="0.35">
      <c r="A1" s="22" t="s">
        <v>48</v>
      </c>
      <c r="I1" t="s">
        <v>164</v>
      </c>
    </row>
    <row r="2" spans="1:9" ht="18.5" x14ac:dyDescent="0.45">
      <c r="A2" s="32">
        <v>6.4</v>
      </c>
      <c r="B2" s="32" t="s">
        <v>36</v>
      </c>
    </row>
    <row r="25" spans="2:4" x14ac:dyDescent="0.35">
      <c r="B25" s="289"/>
      <c r="C25" s="327" t="s">
        <v>342</v>
      </c>
      <c r="D25" s="327" t="s">
        <v>50</v>
      </c>
    </row>
    <row r="26" spans="2:4" x14ac:dyDescent="0.35">
      <c r="B26" s="120" t="s">
        <v>343</v>
      </c>
      <c r="C26" s="215">
        <v>0.1230285692776753</v>
      </c>
      <c r="D26" s="151">
        <v>0.13689855504245496</v>
      </c>
    </row>
    <row r="27" spans="2:4" x14ac:dyDescent="0.35">
      <c r="B27" s="120" t="s">
        <v>344</v>
      </c>
      <c r="C27" s="215">
        <v>0.10739034348428664</v>
      </c>
      <c r="D27" s="151">
        <v>0.12155003148964549</v>
      </c>
    </row>
    <row r="28" spans="2:4" x14ac:dyDescent="0.35">
      <c r="B28" s="120" t="s">
        <v>345</v>
      </c>
      <c r="C28" s="215">
        <v>9.7155493014373318E-2</v>
      </c>
      <c r="D28" s="151">
        <v>0.11150935882118673</v>
      </c>
    </row>
    <row r="29" spans="2:4" x14ac:dyDescent="0.35">
      <c r="B29" s="120" t="s">
        <v>346</v>
      </c>
      <c r="C29" s="215">
        <v>8.0779135283753176E-2</v>
      </c>
      <c r="D29" s="151">
        <v>9.3191327500950938E-2</v>
      </c>
    </row>
    <row r="30" spans="2:4" x14ac:dyDescent="0.35">
      <c r="B30" s="120" t="s">
        <v>347</v>
      </c>
      <c r="C30" s="215">
        <v>7.4432083398163998E-2</v>
      </c>
      <c r="D30" s="151">
        <v>8.5371481310567487E-2</v>
      </c>
    </row>
    <row r="31" spans="2:4" x14ac:dyDescent="0.35">
      <c r="B31" s="120" t="s">
        <v>348</v>
      </c>
      <c r="C31" s="215">
        <v>6.8411727724752819E-2</v>
      </c>
      <c r="D31" s="151">
        <v>7.9757130542333576E-2</v>
      </c>
    </row>
    <row r="32" spans="2:4" x14ac:dyDescent="0.35">
      <c r="B32" s="120" t="s">
        <v>349</v>
      </c>
      <c r="C32" s="215">
        <v>6.4850396711595454E-2</v>
      </c>
      <c r="D32" s="151">
        <v>7.3686980713560613E-2</v>
      </c>
    </row>
    <row r="33" spans="2:4" x14ac:dyDescent="0.35">
      <c r="B33" s="120" t="s">
        <v>350</v>
      </c>
      <c r="C33" s="215">
        <v>6.1306042884990253E-2</v>
      </c>
      <c r="D33" s="151">
        <v>7.08180708180709E-2</v>
      </c>
    </row>
    <row r="34" spans="2:4" x14ac:dyDescent="0.35">
      <c r="B34" s="120" t="s">
        <v>351</v>
      </c>
      <c r="C34" s="215">
        <v>5.4434349119562596E-2</v>
      </c>
      <c r="D34" s="151">
        <v>6.4807541241162614E-2</v>
      </c>
    </row>
    <row r="35" spans="2:4" x14ac:dyDescent="0.35">
      <c r="B35" s="120" t="s">
        <v>352</v>
      </c>
      <c r="C35" s="215">
        <v>4.9537781350482313E-2</v>
      </c>
      <c r="D35" s="151">
        <v>5.7518618285533174E-2</v>
      </c>
    </row>
    <row r="36" spans="2:4" x14ac:dyDescent="0.35">
      <c r="B36" s="120" t="s">
        <v>301</v>
      </c>
      <c r="C36" s="215">
        <v>6.6569730686559622E-2</v>
      </c>
      <c r="D36" s="151">
        <v>7.9053520189628634E-2</v>
      </c>
    </row>
    <row r="37" spans="2:4" x14ac:dyDescent="0.35">
      <c r="B37" s="120" t="s">
        <v>302</v>
      </c>
      <c r="C37" s="215">
        <v>4.5225239427738144E-2</v>
      </c>
      <c r="D37" s="151">
        <v>5.2711844523520845E-2</v>
      </c>
    </row>
    <row r="38" spans="2:4" x14ac:dyDescent="0.35">
      <c r="B38" s="120" t="s">
        <v>303</v>
      </c>
      <c r="C38" s="215">
        <v>4.198283759074533E-2</v>
      </c>
      <c r="D38" s="151">
        <v>4.771195459382771E-2</v>
      </c>
    </row>
    <row r="39" spans="2:4" x14ac:dyDescent="0.35">
      <c r="B39" s="120" t="s">
        <v>304</v>
      </c>
      <c r="C39" s="215">
        <v>4.1338618636172664E-2</v>
      </c>
      <c r="D39" s="151">
        <v>4.6571752372857378E-2</v>
      </c>
    </row>
    <row r="40" spans="2:4" x14ac:dyDescent="0.35">
      <c r="B40" s="123" t="s">
        <v>305</v>
      </c>
      <c r="C40" s="216">
        <v>4.286632849896406E-2</v>
      </c>
      <c r="D40" s="149">
        <v>4.8110689703610099E-2</v>
      </c>
    </row>
  </sheetData>
  <hyperlinks>
    <hyperlink ref="A1" location="Contents!A1" display="Return to contents" xr:uid="{B85344C5-516B-4A3D-91E3-3EAA217B26A7}"/>
  </hyperlink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A7DAE-D57D-42CB-A109-6AC77E39ACD9}">
  <sheetPr codeName="Sheet40">
    <tabColor theme="6" tint="0.39997558519241921"/>
  </sheetPr>
  <dimension ref="A1:P62"/>
  <sheetViews>
    <sheetView workbookViewId="0"/>
  </sheetViews>
  <sheetFormatPr defaultColWidth="9" defaultRowHeight="14.5" x14ac:dyDescent="0.35"/>
  <sheetData>
    <row r="1" spans="1:16" x14ac:dyDescent="0.35">
      <c r="A1" s="22" t="s">
        <v>48</v>
      </c>
      <c r="J1" t="s">
        <v>162</v>
      </c>
    </row>
    <row r="2" spans="1:16" ht="18.5" x14ac:dyDescent="0.45">
      <c r="A2" s="32">
        <v>6.5</v>
      </c>
      <c r="B2" s="41" t="s">
        <v>19</v>
      </c>
      <c r="G2" s="5"/>
      <c r="H2" s="5"/>
      <c r="I2" s="5"/>
      <c r="J2" s="5"/>
      <c r="K2" s="5"/>
      <c r="L2" s="5"/>
    </row>
    <row r="3" spans="1:16" x14ac:dyDescent="0.35">
      <c r="G3" s="5"/>
      <c r="H3" s="5"/>
      <c r="I3" s="5"/>
      <c r="J3" s="5"/>
      <c r="K3" s="5"/>
      <c r="L3" s="5"/>
      <c r="P3" s="5"/>
    </row>
    <row r="6" spans="1:16" x14ac:dyDescent="0.35">
      <c r="G6" s="5"/>
      <c r="H6" s="5"/>
      <c r="I6" s="5"/>
      <c r="J6" s="5"/>
      <c r="K6" s="5"/>
      <c r="L6" s="5"/>
      <c r="M6" s="5"/>
    </row>
    <row r="7" spans="1:16" x14ac:dyDescent="0.35">
      <c r="G7" s="5"/>
      <c r="H7" s="5"/>
      <c r="I7" s="5"/>
      <c r="J7" s="5"/>
      <c r="K7" s="5"/>
      <c r="L7" s="5"/>
      <c r="M7" s="5"/>
    </row>
    <row r="12" spans="1:16" x14ac:dyDescent="0.35">
      <c r="G12" s="5"/>
      <c r="H12" s="5"/>
      <c r="I12" s="5"/>
      <c r="J12" s="5"/>
      <c r="K12" s="5"/>
      <c r="L12" s="5"/>
      <c r="M12" s="5"/>
    </row>
    <row r="13" spans="1:16" x14ac:dyDescent="0.35">
      <c r="G13" s="5"/>
      <c r="H13" s="5"/>
      <c r="I13" s="5"/>
      <c r="J13" s="5"/>
      <c r="K13" s="5"/>
      <c r="L13" s="5"/>
      <c r="M13" s="5"/>
    </row>
    <row r="16" spans="1:16" x14ac:dyDescent="0.35">
      <c r="G16" s="5"/>
      <c r="H16" s="5"/>
      <c r="I16" s="5"/>
      <c r="J16" s="5"/>
      <c r="K16" s="5"/>
      <c r="L16" s="5"/>
      <c r="M16" s="5"/>
    </row>
    <row r="17" spans="2:14" x14ac:dyDescent="0.35">
      <c r="G17" s="5"/>
      <c r="H17" s="5"/>
      <c r="I17" s="5"/>
      <c r="J17" s="5"/>
      <c r="K17" s="5"/>
      <c r="L17" s="5"/>
      <c r="M17" s="5"/>
    </row>
    <row r="23" spans="2:14" x14ac:dyDescent="0.35">
      <c r="G23" s="5"/>
      <c r="H23" s="5"/>
      <c r="I23" s="5"/>
      <c r="J23" s="5"/>
      <c r="K23" s="5"/>
      <c r="L23" s="5"/>
      <c r="M23" s="5"/>
      <c r="N23" s="5"/>
    </row>
    <row r="25" spans="2:14" x14ac:dyDescent="0.35">
      <c r="B25" s="262"/>
      <c r="C25" s="328" t="s">
        <v>51</v>
      </c>
      <c r="D25" s="307" t="s">
        <v>50</v>
      </c>
      <c r="G25" s="5"/>
      <c r="H25" s="5"/>
      <c r="I25" s="5"/>
      <c r="J25" s="5"/>
      <c r="K25" s="5"/>
      <c r="L25" s="5"/>
      <c r="M25" s="5"/>
      <c r="N25" s="5"/>
    </row>
    <row r="26" spans="2:14" x14ac:dyDescent="0.35">
      <c r="B26" s="72">
        <v>2019</v>
      </c>
      <c r="C26" s="150">
        <v>2.9412637933593944E-2</v>
      </c>
      <c r="D26" s="151">
        <v>3.2787967372341929E-2</v>
      </c>
      <c r="G26" s="5"/>
      <c r="H26" s="5"/>
      <c r="I26" s="5"/>
      <c r="J26" s="5"/>
      <c r="K26" s="5"/>
      <c r="L26" s="5"/>
      <c r="M26" s="5"/>
      <c r="N26" s="5"/>
    </row>
    <row r="27" spans="2:14" x14ac:dyDescent="0.35">
      <c r="B27" s="72">
        <v>2020</v>
      </c>
      <c r="C27" s="150">
        <v>2.5463170588293917E-2</v>
      </c>
      <c r="D27" s="151">
        <v>2.9427921954915705E-2</v>
      </c>
    </row>
    <row r="28" spans="2:14" x14ac:dyDescent="0.35">
      <c r="B28" s="72">
        <v>2021</v>
      </c>
      <c r="C28" s="150">
        <v>2.8365913346741833E-2</v>
      </c>
      <c r="D28" s="151">
        <v>3.5843707166863817E-2</v>
      </c>
    </row>
    <row r="29" spans="2:14" x14ac:dyDescent="0.35">
      <c r="B29" s="72">
        <v>2022</v>
      </c>
      <c r="C29" s="150">
        <v>3.5248041775456922E-2</v>
      </c>
      <c r="D29" s="151">
        <v>4.4372615122439153E-2</v>
      </c>
      <c r="G29" s="5"/>
      <c r="H29" s="5"/>
      <c r="I29" s="5"/>
      <c r="J29" s="5"/>
      <c r="K29" s="5"/>
      <c r="L29" s="5"/>
      <c r="M29" s="5"/>
      <c r="N29" s="5"/>
    </row>
    <row r="30" spans="2:14" x14ac:dyDescent="0.35">
      <c r="B30" s="72">
        <v>2023</v>
      </c>
      <c r="C30" s="150">
        <v>3.3710771353029086E-2</v>
      </c>
      <c r="D30" s="151">
        <v>3.9857522882005503E-2</v>
      </c>
      <c r="G30" s="5"/>
      <c r="H30" s="5"/>
      <c r="I30" s="5"/>
      <c r="J30" s="5"/>
      <c r="K30" s="5"/>
      <c r="L30" s="5"/>
      <c r="M30" s="5"/>
      <c r="N30" s="5"/>
    </row>
    <row r="31" spans="2:14" x14ac:dyDescent="0.35">
      <c r="B31" s="72">
        <v>2024</v>
      </c>
      <c r="C31" s="150">
        <v>3.4077719485584287E-2</v>
      </c>
      <c r="D31" s="151">
        <v>3.9470804038139934E-2</v>
      </c>
    </row>
    <row r="32" spans="2:14" x14ac:dyDescent="0.35">
      <c r="B32" s="73">
        <v>2025</v>
      </c>
      <c r="C32" s="152">
        <v>3.6601567089316861E-2</v>
      </c>
      <c r="D32" s="149">
        <v>4.1121463460374569E-2</v>
      </c>
    </row>
    <row r="33" spans="3:14" x14ac:dyDescent="0.35">
      <c r="C33" s="341"/>
      <c r="D33" s="341"/>
      <c r="G33" s="5"/>
      <c r="H33" s="5"/>
      <c r="I33" s="5"/>
      <c r="J33" s="5"/>
      <c r="K33" s="5"/>
      <c r="L33" s="5"/>
      <c r="M33" s="5"/>
      <c r="N33" s="5"/>
    </row>
    <row r="34" spans="3:14" x14ac:dyDescent="0.35">
      <c r="C34" s="342"/>
      <c r="D34" s="342"/>
      <c r="G34" s="5"/>
      <c r="H34" s="5"/>
      <c r="I34" s="5"/>
      <c r="J34" s="5"/>
      <c r="K34" s="5"/>
      <c r="L34" s="5"/>
      <c r="M34" s="5"/>
      <c r="N34" s="5"/>
    </row>
    <row r="37" spans="3:14" x14ac:dyDescent="0.35">
      <c r="G37" s="5"/>
      <c r="H37" s="5"/>
      <c r="I37" s="5"/>
      <c r="J37" s="5"/>
      <c r="K37" s="5"/>
      <c r="L37" s="5"/>
      <c r="M37" s="5"/>
      <c r="N37" s="5"/>
    </row>
    <row r="38" spans="3:14" x14ac:dyDescent="0.35">
      <c r="G38" s="5"/>
      <c r="H38" s="5"/>
      <c r="I38" s="5"/>
      <c r="J38" s="5"/>
      <c r="K38" s="5"/>
      <c r="L38" s="5"/>
      <c r="M38" s="5"/>
      <c r="N38" s="5"/>
    </row>
    <row r="41" spans="3:14" x14ac:dyDescent="0.35">
      <c r="G41" s="5"/>
      <c r="H41" s="5"/>
      <c r="I41" s="5"/>
      <c r="J41" s="5"/>
      <c r="K41" s="5"/>
      <c r="L41" s="5"/>
      <c r="M41" s="5"/>
      <c r="N41" s="5"/>
    </row>
    <row r="42" spans="3:14" x14ac:dyDescent="0.35">
      <c r="G42" s="5"/>
      <c r="H42" s="5"/>
      <c r="I42" s="5"/>
      <c r="J42" s="5"/>
      <c r="K42" s="5"/>
      <c r="L42" s="5"/>
      <c r="M42" s="5"/>
      <c r="N42" s="5"/>
    </row>
    <row r="45" spans="3:14" x14ac:dyDescent="0.35">
      <c r="G45" s="5"/>
      <c r="H45" s="5"/>
      <c r="I45" s="5"/>
      <c r="J45" s="5"/>
      <c r="K45" s="5"/>
      <c r="L45" s="5"/>
      <c r="M45" s="5"/>
      <c r="N45" s="5"/>
    </row>
    <row r="46" spans="3:14" x14ac:dyDescent="0.35">
      <c r="G46" s="5"/>
      <c r="H46" s="5"/>
      <c r="I46" s="5"/>
      <c r="J46" s="5"/>
      <c r="K46" s="5"/>
      <c r="L46" s="5"/>
      <c r="M46" s="5"/>
      <c r="N46" s="5"/>
    </row>
    <row r="49" spans="7:14" x14ac:dyDescent="0.35">
      <c r="G49" s="5"/>
      <c r="H49" s="5"/>
      <c r="I49" s="5"/>
      <c r="J49" s="5"/>
      <c r="K49" s="5"/>
      <c r="L49" s="5"/>
      <c r="M49" s="5"/>
      <c r="N49" s="5"/>
    </row>
    <row r="50" spans="7:14" x14ac:dyDescent="0.35">
      <c r="G50" s="5"/>
      <c r="H50" s="5"/>
      <c r="I50" s="5"/>
      <c r="J50" s="5"/>
      <c r="K50" s="5"/>
      <c r="L50" s="5"/>
      <c r="M50" s="5"/>
      <c r="N50" s="5"/>
    </row>
    <row r="53" spans="7:14" x14ac:dyDescent="0.35">
      <c r="G53" s="5"/>
      <c r="H53" s="5"/>
      <c r="I53" s="5"/>
      <c r="J53" s="5"/>
      <c r="K53" s="5"/>
      <c r="L53" s="5"/>
      <c r="M53" s="5"/>
      <c r="N53" s="5"/>
    </row>
    <row r="54" spans="7:14" x14ac:dyDescent="0.35">
      <c r="G54" s="5"/>
      <c r="H54" s="5"/>
      <c r="I54" s="5"/>
      <c r="J54" s="5"/>
      <c r="K54" s="5"/>
      <c r="L54" s="5"/>
      <c r="M54" s="5"/>
      <c r="N54" s="5"/>
    </row>
    <row r="57" spans="7:14" x14ac:dyDescent="0.35">
      <c r="G57" s="5"/>
      <c r="H57" s="5"/>
      <c r="I57" s="5"/>
      <c r="J57" s="5"/>
      <c r="K57" s="5"/>
      <c r="L57" s="5"/>
      <c r="M57" s="5"/>
      <c r="N57" s="5"/>
    </row>
    <row r="58" spans="7:14" x14ac:dyDescent="0.35">
      <c r="G58" s="5"/>
      <c r="H58" s="5"/>
      <c r="I58" s="5"/>
      <c r="J58" s="5"/>
      <c r="K58" s="5"/>
      <c r="L58" s="5"/>
      <c r="M58" s="5"/>
      <c r="N58" s="5"/>
    </row>
    <row r="61" spans="7:14" x14ac:dyDescent="0.35">
      <c r="G61" s="5"/>
      <c r="H61" s="5"/>
      <c r="I61" s="5"/>
      <c r="J61" s="5"/>
      <c r="K61" s="5"/>
      <c r="L61" s="5"/>
      <c r="M61" s="5"/>
      <c r="N61" s="5"/>
    </row>
    <row r="62" spans="7:14" x14ac:dyDescent="0.35">
      <c r="G62" s="5"/>
      <c r="H62" s="5"/>
      <c r="I62" s="5"/>
      <c r="J62" s="5"/>
      <c r="K62" s="5"/>
      <c r="L62" s="5"/>
      <c r="M62" s="5"/>
      <c r="N62" s="5"/>
    </row>
  </sheetData>
  <hyperlinks>
    <hyperlink ref="A1" location="Contents!A1" display="Return to contents" xr:uid="{67639174-236F-4C07-8BA6-51171CF1DFA8}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2B6ED-B395-453D-8BBB-A48BFD695F35}">
  <sheetPr>
    <tabColor theme="6" tint="0.39997558519241921"/>
  </sheetPr>
  <dimension ref="A1:P48"/>
  <sheetViews>
    <sheetView workbookViewId="0"/>
  </sheetViews>
  <sheetFormatPr defaultRowHeight="14.5" x14ac:dyDescent="0.35"/>
  <cols>
    <col min="3" max="3" width="11.1796875" customWidth="1"/>
    <col min="4" max="4" width="11.54296875" customWidth="1"/>
    <col min="5" max="6" width="10.81640625" customWidth="1"/>
  </cols>
  <sheetData>
    <row r="1" spans="1:16" x14ac:dyDescent="0.35">
      <c r="A1" s="22" t="s">
        <v>48</v>
      </c>
      <c r="P1" t="s">
        <v>162</v>
      </c>
    </row>
    <row r="2" spans="1:16" ht="18.5" x14ac:dyDescent="0.45">
      <c r="A2" s="32">
        <v>6.6</v>
      </c>
      <c r="B2" s="32" t="s">
        <v>37</v>
      </c>
    </row>
    <row r="28" spans="2:6" ht="58" x14ac:dyDescent="0.35">
      <c r="B28" s="249"/>
      <c r="C28" s="258" t="s">
        <v>353</v>
      </c>
      <c r="D28" s="250" t="s">
        <v>354</v>
      </c>
      <c r="E28" s="250" t="s">
        <v>355</v>
      </c>
      <c r="F28" s="251" t="s">
        <v>356</v>
      </c>
    </row>
    <row r="29" spans="2:6" x14ac:dyDescent="0.35">
      <c r="B29" s="265" t="s">
        <v>357</v>
      </c>
      <c r="C29" s="166">
        <v>5.3977925794681664E-2</v>
      </c>
      <c r="D29" s="166">
        <v>5.710545708628903E-2</v>
      </c>
      <c r="E29" s="166">
        <v>9.2141514864924334E-2</v>
      </c>
      <c r="F29" s="106">
        <v>5.1213634104333119E-2</v>
      </c>
    </row>
    <row r="30" spans="2:6" x14ac:dyDescent="0.35">
      <c r="B30" s="66" t="s">
        <v>358</v>
      </c>
      <c r="C30" s="166">
        <v>4.992081893681781E-2</v>
      </c>
      <c r="D30" s="166">
        <v>5.3477693279566127E-2</v>
      </c>
      <c r="E30" s="166">
        <v>9.3420320097833298E-2</v>
      </c>
      <c r="F30" s="106">
        <v>4.8296637329784675E-2</v>
      </c>
    </row>
    <row r="31" spans="2:6" x14ac:dyDescent="0.35">
      <c r="B31" s="66" t="s">
        <v>359</v>
      </c>
      <c r="C31" s="166">
        <v>4.6434026035003066E-2</v>
      </c>
      <c r="D31" s="166">
        <v>5.0717052120882941E-2</v>
      </c>
      <c r="E31" s="166">
        <v>8.6827341389367318E-2</v>
      </c>
      <c r="F31" s="106">
        <v>4.4086642523916454E-2</v>
      </c>
    </row>
    <row r="32" spans="2:6" x14ac:dyDescent="0.35">
      <c r="B32" s="66" t="s">
        <v>360</v>
      </c>
      <c r="C32" s="166">
        <v>4.6062353937817921E-2</v>
      </c>
      <c r="D32" s="166">
        <v>5.0894076222729012E-2</v>
      </c>
      <c r="E32" s="166">
        <v>8.0634662002891502E-2</v>
      </c>
      <c r="F32" s="106">
        <v>4.4431363277098471E-2</v>
      </c>
    </row>
    <row r="33" spans="2:6" x14ac:dyDescent="0.35">
      <c r="B33" s="270" t="s">
        <v>361</v>
      </c>
      <c r="C33" s="166">
        <v>4.6018300297513699E-2</v>
      </c>
      <c r="D33" s="166">
        <v>5.1483408781205504E-2</v>
      </c>
      <c r="E33" s="166">
        <v>8.7432374978430705E-2</v>
      </c>
      <c r="F33" s="106">
        <v>4.6315805706873617E-2</v>
      </c>
    </row>
    <row r="34" spans="2:6" x14ac:dyDescent="0.35">
      <c r="B34" s="66" t="s">
        <v>362</v>
      </c>
      <c r="C34" s="166">
        <v>4.7257045168969516E-2</v>
      </c>
      <c r="D34" s="166">
        <v>5.3796697454615884E-2</v>
      </c>
      <c r="E34" s="166">
        <v>0.10301420169672083</v>
      </c>
      <c r="F34" s="106">
        <v>5.1311633654466851E-2</v>
      </c>
    </row>
    <row r="35" spans="2:6" x14ac:dyDescent="0.35">
      <c r="B35" s="66" t="s">
        <v>322</v>
      </c>
      <c r="C35" s="166">
        <v>4.7938613888642762E-2</v>
      </c>
      <c r="D35" s="166">
        <v>5.5994514805363889E-2</v>
      </c>
      <c r="E35" s="166">
        <v>0.11371485038697221</v>
      </c>
      <c r="F35" s="106">
        <v>5.4145509286455423E-2</v>
      </c>
    </row>
    <row r="36" spans="2:6" x14ac:dyDescent="0.35">
      <c r="B36" s="66" t="s">
        <v>323</v>
      </c>
      <c r="C36" s="166">
        <v>5.0061626052204218E-2</v>
      </c>
      <c r="D36" s="166">
        <v>5.8691113002912416E-2</v>
      </c>
      <c r="E36" s="166">
        <v>0.11851355439732672</v>
      </c>
      <c r="F36" s="106">
        <v>5.5750217198786034E-2</v>
      </c>
    </row>
    <row r="37" spans="2:6" x14ac:dyDescent="0.35">
      <c r="B37" s="66" t="s">
        <v>324</v>
      </c>
      <c r="C37" s="166">
        <v>5.0700375100919182E-2</v>
      </c>
      <c r="D37" s="166">
        <v>5.8332366620974491E-2</v>
      </c>
      <c r="E37" s="166">
        <v>0.11825739199673739</v>
      </c>
      <c r="F37" s="106">
        <v>5.6632188832385501E-2</v>
      </c>
    </row>
    <row r="38" spans="2:6" x14ac:dyDescent="0.35">
      <c r="B38" s="66" t="s">
        <v>325</v>
      </c>
      <c r="C38" s="166">
        <v>5.0873029823159818E-2</v>
      </c>
      <c r="D38" s="166">
        <v>5.8745862665278252E-2</v>
      </c>
      <c r="E38" s="166">
        <v>0.127615344225292</v>
      </c>
      <c r="F38" s="106">
        <v>5.7280708868154832E-2</v>
      </c>
    </row>
    <row r="39" spans="2:6" x14ac:dyDescent="0.35">
      <c r="B39" s="66" t="s">
        <v>326</v>
      </c>
      <c r="C39" s="166">
        <v>4.9398110666507768E-2</v>
      </c>
      <c r="D39" s="166">
        <v>5.6701435781494093E-2</v>
      </c>
      <c r="E39" s="166">
        <v>0.11776009832009804</v>
      </c>
      <c r="F39" s="106">
        <v>5.4744319619636023E-2</v>
      </c>
    </row>
    <row r="40" spans="2:6" x14ac:dyDescent="0.35">
      <c r="B40" s="66" t="s">
        <v>327</v>
      </c>
      <c r="C40" s="166">
        <v>5.0057797353420891E-2</v>
      </c>
      <c r="D40" s="166">
        <v>5.9495146733070665E-2</v>
      </c>
      <c r="E40" s="166">
        <v>0.11606311878152113</v>
      </c>
      <c r="F40" s="106">
        <v>5.5424631521218674E-2</v>
      </c>
    </row>
    <row r="41" spans="2:6" x14ac:dyDescent="0.35">
      <c r="B41" s="66" t="s">
        <v>328</v>
      </c>
      <c r="C41" s="166">
        <v>4.6921717034698086E-2</v>
      </c>
      <c r="D41" s="166">
        <v>5.5186849236766068E-2</v>
      </c>
      <c r="E41" s="166">
        <v>9.7249210243431902E-2</v>
      </c>
      <c r="F41" s="106">
        <v>5.2725660111567124E-2</v>
      </c>
    </row>
    <row r="42" spans="2:6" x14ac:dyDescent="0.35">
      <c r="B42" s="66" t="s">
        <v>329</v>
      </c>
      <c r="C42" s="166">
        <v>4.445562665357395E-2</v>
      </c>
      <c r="D42" s="166">
        <v>5.2657441421477824E-2</v>
      </c>
      <c r="E42" s="166">
        <v>9.3462478342656918E-2</v>
      </c>
      <c r="F42" s="106">
        <v>5.1074947154544602E-2</v>
      </c>
    </row>
    <row r="43" spans="2:6" x14ac:dyDescent="0.35">
      <c r="B43" s="66" t="s">
        <v>363</v>
      </c>
      <c r="C43" s="166">
        <v>4.0313693925284853E-2</v>
      </c>
      <c r="D43" s="166">
        <v>4.6313344360955702E-2</v>
      </c>
      <c r="E43" s="166">
        <v>8.077693767037912E-2</v>
      </c>
      <c r="F43" s="106">
        <v>4.369030540696283E-2</v>
      </c>
    </row>
    <row r="44" spans="2:6" x14ac:dyDescent="0.35">
      <c r="B44" s="67" t="s">
        <v>364</v>
      </c>
      <c r="C44" s="167">
        <v>4.091586964944665E-2</v>
      </c>
      <c r="D44" s="167">
        <v>4.7230725126381178E-2</v>
      </c>
      <c r="E44" s="167">
        <v>7.1739603400029092E-2</v>
      </c>
      <c r="F44" s="107">
        <v>3.9876286057169266E-2</v>
      </c>
    </row>
    <row r="47" spans="2:6" x14ac:dyDescent="0.35">
      <c r="B47" s="97" t="s">
        <v>99</v>
      </c>
    </row>
    <row r="48" spans="2:6" x14ac:dyDescent="0.35">
      <c r="B48" s="96" t="s">
        <v>365</v>
      </c>
    </row>
  </sheetData>
  <hyperlinks>
    <hyperlink ref="A1" location="Contents!A1" display="Return to contents" xr:uid="{8ABDEFA4-D335-4D6F-BC02-AAFCADC96704}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B6AC0-CC7D-48CC-89DC-21942E4D9D26}">
  <sheetPr>
    <tabColor theme="6" tint="0.39997558519241921"/>
  </sheetPr>
  <dimension ref="A1:M44"/>
  <sheetViews>
    <sheetView workbookViewId="0"/>
  </sheetViews>
  <sheetFormatPr defaultRowHeight="14.5" x14ac:dyDescent="0.35"/>
  <cols>
    <col min="3" max="3" width="11.1796875" customWidth="1"/>
    <col min="4" max="4" width="11.54296875" customWidth="1"/>
    <col min="5" max="6" width="10.81640625" customWidth="1"/>
  </cols>
  <sheetData>
    <row r="1" spans="1:13" x14ac:dyDescent="0.35">
      <c r="A1" s="22" t="s">
        <v>48</v>
      </c>
      <c r="M1" t="s">
        <v>162</v>
      </c>
    </row>
    <row r="2" spans="1:13" ht="18.5" x14ac:dyDescent="0.45">
      <c r="A2" s="32">
        <v>6.7</v>
      </c>
      <c r="B2" s="32" t="s">
        <v>38</v>
      </c>
    </row>
    <row r="3" spans="1:13" ht="18.5" x14ac:dyDescent="0.45">
      <c r="A3" s="32"/>
      <c r="B3" s="32"/>
    </row>
    <row r="4" spans="1:13" ht="18.5" x14ac:dyDescent="0.45">
      <c r="A4" s="32"/>
      <c r="B4" s="32"/>
    </row>
    <row r="5" spans="1:13" ht="18.5" x14ac:dyDescent="0.45">
      <c r="A5" s="32"/>
      <c r="B5" s="32"/>
    </row>
    <row r="6" spans="1:13" ht="18.5" x14ac:dyDescent="0.45">
      <c r="A6" s="32"/>
      <c r="B6" s="32"/>
    </row>
    <row r="7" spans="1:13" ht="18.5" x14ac:dyDescent="0.45">
      <c r="A7" s="32"/>
      <c r="B7" s="32"/>
    </row>
    <row r="8" spans="1:13" ht="18.5" x14ac:dyDescent="0.45">
      <c r="A8" s="32"/>
      <c r="B8" s="32"/>
    </row>
    <row r="9" spans="1:13" ht="18.5" x14ac:dyDescent="0.45">
      <c r="A9" s="32"/>
      <c r="B9" s="32"/>
    </row>
    <row r="10" spans="1:13" ht="18.5" x14ac:dyDescent="0.45">
      <c r="A10" s="32"/>
      <c r="B10" s="32"/>
    </row>
    <row r="11" spans="1:13" ht="18.5" x14ac:dyDescent="0.45">
      <c r="A11" s="32"/>
      <c r="B11" s="32"/>
    </row>
    <row r="12" spans="1:13" ht="18.5" x14ac:dyDescent="0.45">
      <c r="A12" s="32"/>
      <c r="B12" s="32"/>
    </row>
    <row r="13" spans="1:13" ht="18.5" x14ac:dyDescent="0.45">
      <c r="A13" s="32"/>
      <c r="B13" s="32"/>
    </row>
    <row r="14" spans="1:13" ht="18.5" x14ac:dyDescent="0.45">
      <c r="A14" s="32"/>
      <c r="B14" s="32"/>
    </row>
    <row r="24" spans="2:7" ht="56.15" customHeight="1" x14ac:dyDescent="0.35">
      <c r="B24" s="249"/>
      <c r="C24" s="258" t="s">
        <v>353</v>
      </c>
      <c r="D24" s="250" t="s">
        <v>354</v>
      </c>
      <c r="E24" s="250" t="s">
        <v>355</v>
      </c>
      <c r="F24" s="251" t="s">
        <v>356</v>
      </c>
      <c r="G24" s="245"/>
    </row>
    <row r="25" spans="2:7" x14ac:dyDescent="0.35">
      <c r="B25" s="265" t="s">
        <v>357</v>
      </c>
      <c r="C25" s="166">
        <v>0.22609847474374617</v>
      </c>
      <c r="D25" s="166">
        <v>0.21907517393361803</v>
      </c>
      <c r="E25" s="166">
        <v>0.12556362011405525</v>
      </c>
      <c r="F25" s="106">
        <v>5.7136844429778871E-2</v>
      </c>
    </row>
    <row r="26" spans="2:7" x14ac:dyDescent="0.35">
      <c r="B26" s="66" t="s">
        <v>358</v>
      </c>
      <c r="C26" s="166">
        <v>0.22616744624512211</v>
      </c>
      <c r="D26" s="166">
        <v>0.22051538581959393</v>
      </c>
      <c r="E26" s="166">
        <v>0.13214806857096589</v>
      </c>
      <c r="F26" s="106">
        <v>5.727485363515062E-2</v>
      </c>
    </row>
    <row r="27" spans="2:7" x14ac:dyDescent="0.35">
      <c r="B27" s="66" t="s">
        <v>359</v>
      </c>
      <c r="C27" s="166">
        <v>0.22751937792889951</v>
      </c>
      <c r="D27" s="166">
        <v>0.22002630644251678</v>
      </c>
      <c r="E27" s="166">
        <v>0.13453772706638017</v>
      </c>
      <c r="F27" s="106">
        <v>5.7849628873537888E-2</v>
      </c>
    </row>
    <row r="28" spans="2:7" x14ac:dyDescent="0.35">
      <c r="B28" s="66" t="s">
        <v>360</v>
      </c>
      <c r="C28" s="166">
        <v>0.23153647934659605</v>
      </c>
      <c r="D28" s="166">
        <v>0.22095745150877902</v>
      </c>
      <c r="E28" s="166">
        <v>0.13495760791441128</v>
      </c>
      <c r="F28" s="106">
        <v>6.2096182221293005E-2</v>
      </c>
    </row>
    <row r="29" spans="2:7" x14ac:dyDescent="0.35">
      <c r="B29" s="270" t="s">
        <v>361</v>
      </c>
      <c r="C29" s="166">
        <v>0.23877219548075884</v>
      </c>
      <c r="D29" s="166">
        <v>0.22741042747870988</v>
      </c>
      <c r="E29" s="166">
        <v>0.15144324324943328</v>
      </c>
      <c r="F29" s="106">
        <v>7.1336926326794531E-2</v>
      </c>
    </row>
    <row r="30" spans="2:7" x14ac:dyDescent="0.35">
      <c r="B30" s="66" t="s">
        <v>362</v>
      </c>
      <c r="C30" s="166">
        <v>0.2474384269335177</v>
      </c>
      <c r="D30" s="166">
        <v>0.23661438220993336</v>
      </c>
      <c r="E30" s="166">
        <v>0.17987606613155704</v>
      </c>
      <c r="F30" s="106">
        <v>8.1210557503458028E-2</v>
      </c>
    </row>
    <row r="31" spans="2:7" x14ac:dyDescent="0.35">
      <c r="B31" s="66" t="s">
        <v>322</v>
      </c>
      <c r="C31" s="166">
        <v>0.25431157478887711</v>
      </c>
      <c r="D31" s="166">
        <v>0.24548143192678037</v>
      </c>
      <c r="E31" s="166">
        <v>0.20564689221223081</v>
      </c>
      <c r="F31" s="106">
        <v>8.877104505482078E-2</v>
      </c>
    </row>
    <row r="32" spans="2:7" x14ac:dyDescent="0.35">
      <c r="B32" s="66" t="s">
        <v>323</v>
      </c>
      <c r="C32" s="166">
        <v>0.25484731731677512</v>
      </c>
      <c r="D32" s="166">
        <v>0.24499141084488874</v>
      </c>
      <c r="E32" s="166">
        <v>0.20951603582528655</v>
      </c>
      <c r="F32" s="106">
        <v>9.0759282516018877E-2</v>
      </c>
    </row>
    <row r="33" spans="2:6" x14ac:dyDescent="0.35">
      <c r="B33" s="66" t="s">
        <v>324</v>
      </c>
      <c r="C33" s="166">
        <v>0.25304004692602017</v>
      </c>
      <c r="D33" s="166">
        <v>0.24342445395169221</v>
      </c>
      <c r="E33" s="166">
        <v>0.20416010102549909</v>
      </c>
      <c r="F33" s="106">
        <v>8.9981954685813936E-2</v>
      </c>
    </row>
    <row r="34" spans="2:6" x14ac:dyDescent="0.35">
      <c r="B34" s="66" t="s">
        <v>325</v>
      </c>
      <c r="C34" s="166">
        <v>0.2499041570554677</v>
      </c>
      <c r="D34" s="166">
        <v>0.24150884538484022</v>
      </c>
      <c r="E34" s="166">
        <v>0.20207340119153386</v>
      </c>
      <c r="F34" s="106">
        <v>9.0751557564934707E-2</v>
      </c>
    </row>
    <row r="35" spans="2:6" x14ac:dyDescent="0.35">
      <c r="B35" s="66" t="s">
        <v>326</v>
      </c>
      <c r="C35" s="166">
        <v>0.24676863183819914</v>
      </c>
      <c r="D35" s="166">
        <v>0.23861488550890822</v>
      </c>
      <c r="E35" s="166">
        <v>0.19873356956020377</v>
      </c>
      <c r="F35" s="106">
        <v>8.9206345809926604E-2</v>
      </c>
    </row>
    <row r="36" spans="2:6" x14ac:dyDescent="0.35">
      <c r="B36" s="66" t="s">
        <v>327</v>
      </c>
      <c r="C36" s="166">
        <v>0.24360935104009879</v>
      </c>
      <c r="D36" s="166">
        <v>0.23513911607779345</v>
      </c>
      <c r="E36" s="166">
        <v>0.18712405775022731</v>
      </c>
      <c r="F36" s="106">
        <v>8.7734724444177431E-2</v>
      </c>
    </row>
    <row r="37" spans="2:6" x14ac:dyDescent="0.35">
      <c r="B37" s="66" t="s">
        <v>328</v>
      </c>
      <c r="C37" s="166">
        <v>0.24229340621887302</v>
      </c>
      <c r="D37" s="166">
        <v>0.23120596813209546</v>
      </c>
      <c r="E37" s="166">
        <v>0.17811951046244284</v>
      </c>
      <c r="F37" s="106">
        <v>8.6123146635541034E-2</v>
      </c>
    </row>
    <row r="38" spans="2:6" x14ac:dyDescent="0.35">
      <c r="B38" s="66" t="s">
        <v>329</v>
      </c>
      <c r="C38" s="166">
        <v>0.23975107188132486</v>
      </c>
      <c r="D38" s="166">
        <v>0.22596066652655747</v>
      </c>
      <c r="E38" s="166">
        <v>0.17202929102992709</v>
      </c>
      <c r="F38" s="106">
        <v>8.6306467241281423E-2</v>
      </c>
    </row>
    <row r="39" spans="2:6" x14ac:dyDescent="0.35">
      <c r="B39" s="66" t="s">
        <v>363</v>
      </c>
      <c r="C39" s="166">
        <v>0.23757862920412523</v>
      </c>
      <c r="D39" s="166">
        <v>0.2201050476169715</v>
      </c>
      <c r="E39" s="166">
        <v>0.1888863664518502</v>
      </c>
      <c r="F39" s="106">
        <v>9.3184124806010182E-2</v>
      </c>
    </row>
    <row r="40" spans="2:6" x14ac:dyDescent="0.35">
      <c r="B40" s="67" t="s">
        <v>364</v>
      </c>
      <c r="C40" s="167">
        <v>0.23332698537328297</v>
      </c>
      <c r="D40" s="167">
        <v>0.21287800499607554</v>
      </c>
      <c r="E40" s="167">
        <v>0.19370197012341264</v>
      </c>
      <c r="F40" s="107">
        <v>9.5009531042774847E-2</v>
      </c>
    </row>
    <row r="43" spans="2:6" x14ac:dyDescent="0.35">
      <c r="B43" s="97" t="s">
        <v>99</v>
      </c>
    </row>
    <row r="44" spans="2:6" x14ac:dyDescent="0.35">
      <c r="B44" s="96" t="s">
        <v>365</v>
      </c>
    </row>
  </sheetData>
  <hyperlinks>
    <hyperlink ref="A1" location="Contents!A1" display="Return to contents" xr:uid="{93DFEB45-E830-4997-8C34-CE396DDDD740}"/>
  </hyperlink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D68C2-96AD-46C0-980A-5B97606936AB}">
  <sheetPr>
    <tabColor theme="6" tint="0.39997558519241921"/>
  </sheetPr>
  <dimension ref="A1:J41"/>
  <sheetViews>
    <sheetView workbookViewId="0"/>
  </sheetViews>
  <sheetFormatPr defaultRowHeight="14.5" x14ac:dyDescent="0.35"/>
  <cols>
    <col min="2" max="2" width="40.453125" customWidth="1"/>
  </cols>
  <sheetData>
    <row r="1" spans="1:10" x14ac:dyDescent="0.35">
      <c r="A1" s="22" t="s">
        <v>48</v>
      </c>
      <c r="J1" t="s">
        <v>162</v>
      </c>
    </row>
    <row r="2" spans="1:10" ht="18.5" x14ac:dyDescent="0.45">
      <c r="A2" s="32">
        <v>6.8</v>
      </c>
      <c r="B2" s="32" t="s">
        <v>39</v>
      </c>
    </row>
    <row r="27" spans="2:3" x14ac:dyDescent="0.35">
      <c r="B27" s="230" t="s">
        <v>366</v>
      </c>
      <c r="C27" s="265"/>
    </row>
    <row r="28" spans="2:3" x14ac:dyDescent="0.35">
      <c r="B28" s="168" t="s">
        <v>367</v>
      </c>
      <c r="C28" s="329">
        <v>9.2399999999999996E-2</v>
      </c>
    </row>
    <row r="29" spans="2:3" x14ac:dyDescent="0.35">
      <c r="B29" s="51" t="s">
        <v>368</v>
      </c>
      <c r="C29" s="231">
        <v>0.15290000000000001</v>
      </c>
    </row>
    <row r="30" spans="2:3" x14ac:dyDescent="0.35">
      <c r="B30" s="51" t="s">
        <v>369</v>
      </c>
      <c r="C30" s="231">
        <v>0.24399999999999999</v>
      </c>
    </row>
    <row r="31" spans="2:3" x14ac:dyDescent="0.35">
      <c r="B31" s="51" t="s">
        <v>370</v>
      </c>
      <c r="C31" s="231">
        <v>0.26640000000000003</v>
      </c>
    </row>
    <row r="32" spans="2:3" x14ac:dyDescent="0.35">
      <c r="B32" s="51" t="s">
        <v>371</v>
      </c>
      <c r="C32" s="231">
        <v>0.28100000000000003</v>
      </c>
    </row>
    <row r="33" spans="2:3" x14ac:dyDescent="0.35">
      <c r="B33" s="51" t="s">
        <v>372</v>
      </c>
      <c r="C33" s="231">
        <v>0.28120000000000001</v>
      </c>
    </row>
    <row r="34" spans="2:3" x14ac:dyDescent="0.35">
      <c r="B34" s="51" t="s">
        <v>373</v>
      </c>
      <c r="C34" s="231">
        <v>0.30819999999999997</v>
      </c>
    </row>
    <row r="35" spans="2:3" x14ac:dyDescent="0.35">
      <c r="B35" s="51" t="s">
        <v>374</v>
      </c>
      <c r="C35" s="231">
        <v>0.3085</v>
      </c>
    </row>
    <row r="36" spans="2:3" x14ac:dyDescent="0.35">
      <c r="B36" s="51" t="s">
        <v>375</v>
      </c>
      <c r="C36" s="231">
        <v>0.39269999999999999</v>
      </c>
    </row>
    <row r="37" spans="2:3" x14ac:dyDescent="0.35">
      <c r="B37" s="52" t="s">
        <v>376</v>
      </c>
      <c r="C37" s="232">
        <v>0.50190000000000001</v>
      </c>
    </row>
    <row r="40" spans="2:3" x14ac:dyDescent="0.35">
      <c r="B40" s="97" t="s">
        <v>99</v>
      </c>
    </row>
    <row r="41" spans="2:3" x14ac:dyDescent="0.35">
      <c r="B41" s="96" t="s">
        <v>377</v>
      </c>
    </row>
  </sheetData>
  <hyperlinks>
    <hyperlink ref="A1" location="Contents!A1" display="Return to contents" xr:uid="{98D9B239-F56C-4363-88B7-346ACC90BFBD}"/>
  </hyperlink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E9632-716F-49B0-8C76-67C18B677A68}">
  <sheetPr>
    <tabColor theme="6" tint="0.39997558519241921"/>
  </sheetPr>
  <dimension ref="A1:S51"/>
  <sheetViews>
    <sheetView workbookViewId="0"/>
  </sheetViews>
  <sheetFormatPr defaultRowHeight="14.5" x14ac:dyDescent="0.35"/>
  <cols>
    <col min="3" max="8" width="12.453125" customWidth="1"/>
  </cols>
  <sheetData>
    <row r="1" spans="1:19" x14ac:dyDescent="0.35">
      <c r="A1" s="22" t="s">
        <v>48</v>
      </c>
      <c r="S1" t="s">
        <v>162</v>
      </c>
    </row>
    <row r="2" spans="1:19" ht="18.5" x14ac:dyDescent="0.45">
      <c r="A2" s="32">
        <v>6.9</v>
      </c>
      <c r="B2" s="32" t="s">
        <v>40</v>
      </c>
    </row>
    <row r="31" spans="2:14" ht="99" customHeight="1" x14ac:dyDescent="0.35">
      <c r="B31" s="262"/>
      <c r="C31" s="250" t="s">
        <v>378</v>
      </c>
      <c r="D31" s="250" t="s">
        <v>379</v>
      </c>
      <c r="E31" s="250" t="s">
        <v>380</v>
      </c>
      <c r="F31" s="250" t="s">
        <v>381</v>
      </c>
      <c r="G31" s="250" t="s">
        <v>382</v>
      </c>
      <c r="H31" s="251" t="s">
        <v>383</v>
      </c>
    </row>
    <row r="32" spans="2:14" x14ac:dyDescent="0.35">
      <c r="B32" s="66" t="s">
        <v>357</v>
      </c>
      <c r="C32" s="271">
        <v>0.86229120260711412</v>
      </c>
      <c r="D32" s="271">
        <v>0.96376295028158288</v>
      </c>
      <c r="E32" s="271">
        <v>0.92092387001250187</v>
      </c>
      <c r="F32" s="271">
        <v>0.86564435602158429</v>
      </c>
      <c r="G32" s="271">
        <v>0.76519144230969738</v>
      </c>
      <c r="H32" s="264">
        <v>0.94634919861530975</v>
      </c>
      <c r="M32" s="2"/>
      <c r="N32" s="2"/>
    </row>
    <row r="33" spans="2:14" x14ac:dyDescent="0.35">
      <c r="B33" s="66" t="s">
        <v>358</v>
      </c>
      <c r="C33" s="271">
        <v>0.86785894487371829</v>
      </c>
      <c r="D33" s="271">
        <v>0.95893571660624455</v>
      </c>
      <c r="E33" s="271">
        <v>0.92583383274709019</v>
      </c>
      <c r="F33" s="271">
        <v>0.87377490003616076</v>
      </c>
      <c r="G33" s="271">
        <v>0.77514788480640739</v>
      </c>
      <c r="H33" s="264">
        <v>0.94289946049195894</v>
      </c>
      <c r="M33" s="2"/>
      <c r="N33" s="2"/>
    </row>
    <row r="34" spans="2:14" x14ac:dyDescent="0.35">
      <c r="B34" s="66" t="s">
        <v>359</v>
      </c>
      <c r="C34" s="271">
        <v>0.86581863719719665</v>
      </c>
      <c r="D34" s="271">
        <v>0.95570733292010468</v>
      </c>
      <c r="E34" s="271">
        <v>0.92447100488927025</v>
      </c>
      <c r="F34" s="271">
        <v>0.88804260200528873</v>
      </c>
      <c r="G34" s="271">
        <v>0.78829716073935063</v>
      </c>
      <c r="H34" s="264">
        <v>0.94099389329930305</v>
      </c>
      <c r="M34" s="2"/>
      <c r="N34" s="2"/>
    </row>
    <row r="35" spans="2:14" x14ac:dyDescent="0.35">
      <c r="B35" s="66" t="s">
        <v>360</v>
      </c>
      <c r="C35" s="271">
        <v>0.85451100662050594</v>
      </c>
      <c r="D35" s="271">
        <v>0.95012037278077333</v>
      </c>
      <c r="E35" s="271">
        <v>0.90765689262670624</v>
      </c>
      <c r="F35" s="271">
        <v>0.87032018260794908</v>
      </c>
      <c r="G35" s="271">
        <v>0.77156103762599415</v>
      </c>
      <c r="H35" s="264">
        <v>0.94266161423029138</v>
      </c>
      <c r="M35" s="2"/>
      <c r="N35" s="2"/>
    </row>
    <row r="36" spans="2:14" x14ac:dyDescent="0.35">
      <c r="B36" s="270" t="s">
        <v>361</v>
      </c>
      <c r="C36" s="271">
        <v>0.8406497333020253</v>
      </c>
      <c r="D36" s="271">
        <v>0.9476620176923688</v>
      </c>
      <c r="E36" s="271">
        <v>0.89371835172879843</v>
      </c>
      <c r="F36" s="271">
        <v>0.84722187144911487</v>
      </c>
      <c r="G36" s="271">
        <v>0.74164553032956404</v>
      </c>
      <c r="H36" s="264">
        <v>0.94047081101079522</v>
      </c>
      <c r="M36" s="2"/>
      <c r="N36" s="2"/>
    </row>
    <row r="37" spans="2:14" x14ac:dyDescent="0.35">
      <c r="B37" s="66" t="s">
        <v>362</v>
      </c>
      <c r="C37" s="271">
        <v>0.83302009904025598</v>
      </c>
      <c r="D37" s="271">
        <v>0.94513505344887527</v>
      </c>
      <c r="E37" s="271">
        <v>0.88745045295430247</v>
      </c>
      <c r="F37" s="271">
        <v>0.83653760010650269</v>
      </c>
      <c r="G37" s="271">
        <v>0.73782660873488704</v>
      </c>
      <c r="H37" s="264">
        <v>0.93339626948876353</v>
      </c>
      <c r="M37" s="2"/>
      <c r="N37" s="2"/>
    </row>
    <row r="38" spans="2:14" x14ac:dyDescent="0.35">
      <c r="B38" s="66" t="s">
        <v>322</v>
      </c>
      <c r="C38" s="271">
        <v>0.83049116996454375</v>
      </c>
      <c r="D38" s="271">
        <v>0.94217943957056072</v>
      </c>
      <c r="E38" s="271">
        <v>0.89387152918133272</v>
      </c>
      <c r="F38" s="271">
        <v>0.84018428922868693</v>
      </c>
      <c r="G38" s="271">
        <v>0.72410030757956856</v>
      </c>
      <c r="H38" s="264">
        <v>0.9316191034640392</v>
      </c>
      <c r="M38" s="2"/>
      <c r="N38" s="2"/>
    </row>
    <row r="39" spans="2:14" x14ac:dyDescent="0.35">
      <c r="B39" s="66" t="s">
        <v>323</v>
      </c>
      <c r="C39" s="271">
        <v>0.83196909475913261</v>
      </c>
      <c r="D39" s="271">
        <v>0.94397110522591399</v>
      </c>
      <c r="E39" s="271">
        <v>0.89952623531163489</v>
      </c>
      <c r="F39" s="271">
        <v>0.85863446474622818</v>
      </c>
      <c r="G39" s="271">
        <v>0.74375803826615183</v>
      </c>
      <c r="H39" s="264">
        <v>0.9287756118664573</v>
      </c>
      <c r="M39" s="2"/>
      <c r="N39" s="2"/>
    </row>
    <row r="40" spans="2:14" x14ac:dyDescent="0.35">
      <c r="B40" s="66" t="s">
        <v>324</v>
      </c>
      <c r="C40" s="271">
        <v>0.83900836847750193</v>
      </c>
      <c r="D40" s="271">
        <v>0.93960430835255171</v>
      </c>
      <c r="E40" s="271">
        <v>0.90585669283127235</v>
      </c>
      <c r="F40" s="271">
        <v>0.86099269852244442</v>
      </c>
      <c r="G40" s="271">
        <v>0.7576193565262338</v>
      </c>
      <c r="H40" s="264">
        <v>0.93669422111300327</v>
      </c>
      <c r="M40" s="2"/>
      <c r="N40" s="2"/>
    </row>
    <row r="41" spans="2:14" x14ac:dyDescent="0.35">
      <c r="B41" s="66" t="s">
        <v>325</v>
      </c>
      <c r="C41" s="271">
        <v>0.84787532498122387</v>
      </c>
      <c r="D41" s="271">
        <v>0.94765241799706501</v>
      </c>
      <c r="E41" s="271">
        <v>0.92199558069262455</v>
      </c>
      <c r="F41" s="271">
        <v>0.87510295762226498</v>
      </c>
      <c r="G41" s="271">
        <v>0.7722807383817486</v>
      </c>
      <c r="H41" s="264">
        <v>0.93940324978794265</v>
      </c>
      <c r="M41" s="2"/>
      <c r="N41" s="2"/>
    </row>
    <row r="42" spans="2:14" x14ac:dyDescent="0.35">
      <c r="B42" s="66" t="s">
        <v>326</v>
      </c>
      <c r="C42" s="271">
        <v>0.85478126113152741</v>
      </c>
      <c r="D42" s="271">
        <v>0.94957521855573523</v>
      </c>
      <c r="E42" s="271">
        <v>0.93594132964203347</v>
      </c>
      <c r="F42" s="271">
        <v>0.8872263603470697</v>
      </c>
      <c r="G42" s="271">
        <v>0.79357381585462916</v>
      </c>
      <c r="H42" s="264">
        <v>0.94093347072880329</v>
      </c>
      <c r="M42" s="2"/>
      <c r="N42" s="2"/>
    </row>
    <row r="43" spans="2:14" x14ac:dyDescent="0.35">
      <c r="B43" s="66" t="s">
        <v>327</v>
      </c>
      <c r="C43" s="271">
        <v>0.85984056932201314</v>
      </c>
      <c r="D43" s="271">
        <v>0.95204198163758103</v>
      </c>
      <c r="E43" s="271">
        <v>0.94533470254552121</v>
      </c>
      <c r="F43" s="271">
        <v>0.90257881868813794</v>
      </c>
      <c r="G43" s="271">
        <v>0.79985590986316735</v>
      </c>
      <c r="H43" s="264">
        <v>0.93989497226509089</v>
      </c>
      <c r="M43" s="2"/>
      <c r="N43" s="2"/>
    </row>
    <row r="44" spans="2:14" x14ac:dyDescent="0.35">
      <c r="B44" s="66" t="s">
        <v>328</v>
      </c>
      <c r="C44" s="271">
        <v>0.86160504339838384</v>
      </c>
      <c r="D44" s="271">
        <v>0.94926748840324249</v>
      </c>
      <c r="E44" s="271">
        <v>0.94029080947430144</v>
      </c>
      <c r="F44" s="271">
        <v>0.90105613694641373</v>
      </c>
      <c r="G44" s="271">
        <v>0.83038879600650295</v>
      </c>
      <c r="H44" s="264">
        <v>0.94013017685599165</v>
      </c>
      <c r="M44" s="2"/>
      <c r="N44" s="2"/>
    </row>
    <row r="45" spans="2:14" x14ac:dyDescent="0.35">
      <c r="B45" s="66" t="s">
        <v>329</v>
      </c>
      <c r="C45" s="271">
        <v>0.86560455358089827</v>
      </c>
      <c r="D45" s="271">
        <v>0.94627995843738899</v>
      </c>
      <c r="E45" s="271">
        <v>0.9396054165370783</v>
      </c>
      <c r="F45" s="271">
        <v>0.90542661494317567</v>
      </c>
      <c r="G45" s="271">
        <v>0.82236171109467249</v>
      </c>
      <c r="H45" s="264">
        <v>0.94564367658789372</v>
      </c>
      <c r="M45" s="2"/>
      <c r="N45" s="2"/>
    </row>
    <row r="46" spans="2:14" x14ac:dyDescent="0.35">
      <c r="B46" s="66" t="s">
        <v>363</v>
      </c>
      <c r="C46" s="271">
        <v>0.86481417310306841</v>
      </c>
      <c r="D46" s="271">
        <v>0.9530585444516283</v>
      </c>
      <c r="E46" s="271">
        <v>0.94850005089995715</v>
      </c>
      <c r="F46" s="271">
        <v>0.91156900103746452</v>
      </c>
      <c r="G46" s="271">
        <v>0.8136315260499537</v>
      </c>
      <c r="H46" s="264">
        <v>0.94541495486943428</v>
      </c>
      <c r="M46" s="2"/>
      <c r="N46" s="2"/>
    </row>
    <row r="47" spans="2:14" x14ac:dyDescent="0.35">
      <c r="B47" s="67" t="s">
        <v>364</v>
      </c>
      <c r="C47" s="272">
        <v>0.86388273654149439</v>
      </c>
      <c r="D47" s="272">
        <v>0.95304178424508779</v>
      </c>
      <c r="E47" s="272">
        <v>0.95398621208316847</v>
      </c>
      <c r="F47" s="272">
        <v>0.92706598158933284</v>
      </c>
      <c r="G47" s="272">
        <v>0.79800810868172734</v>
      </c>
      <c r="H47" s="118">
        <v>0.94472358350465446</v>
      </c>
      <c r="M47" s="2"/>
      <c r="N47" s="2"/>
    </row>
    <row r="48" spans="2:14" x14ac:dyDescent="0.35">
      <c r="C48" s="271"/>
      <c r="D48" s="271"/>
      <c r="E48" s="271"/>
      <c r="F48" s="271"/>
      <c r="G48" s="271"/>
      <c r="H48" s="271"/>
    </row>
    <row r="50" spans="2:2" x14ac:dyDescent="0.35">
      <c r="B50" s="97" t="s">
        <v>99</v>
      </c>
    </row>
    <row r="51" spans="2:2" x14ac:dyDescent="0.35">
      <c r="B51" s="96" t="s">
        <v>365</v>
      </c>
    </row>
  </sheetData>
  <hyperlinks>
    <hyperlink ref="A1" location="Contents!A1" display="Return to contents" xr:uid="{70E4B56F-FF7A-4F04-85EF-15E5E589B34A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C6364-3AAD-451D-99B0-39F33639DA6E}">
  <sheetPr codeName="Sheet4">
    <tabColor theme="4"/>
  </sheetPr>
  <dimension ref="A1:Z28"/>
  <sheetViews>
    <sheetView workbookViewId="0"/>
  </sheetViews>
  <sheetFormatPr defaultColWidth="9" defaultRowHeight="14.5" x14ac:dyDescent="0.35"/>
  <cols>
    <col min="2" max="2" width="19.453125" customWidth="1"/>
  </cols>
  <sheetData>
    <row r="1" spans="1:26" x14ac:dyDescent="0.35">
      <c r="A1" s="22" t="s">
        <v>48</v>
      </c>
      <c r="L1" t="s">
        <v>102</v>
      </c>
    </row>
    <row r="2" spans="1:26" ht="18.5" x14ac:dyDescent="0.45">
      <c r="A2" s="32">
        <v>1.3</v>
      </c>
      <c r="B2" s="32" t="s">
        <v>5</v>
      </c>
    </row>
    <row r="5" spans="1:26" x14ac:dyDescent="0.35">
      <c r="F5" s="5"/>
      <c r="G5" s="5"/>
      <c r="H5" s="5"/>
      <c r="I5" s="5"/>
      <c r="J5" s="5"/>
      <c r="L5" s="5"/>
      <c r="P5" s="5"/>
      <c r="Q5" s="5"/>
      <c r="S5" s="3"/>
      <c r="T5" s="3"/>
      <c r="U5" s="3"/>
    </row>
    <row r="6" spans="1:26" x14ac:dyDescent="0.35">
      <c r="F6" s="5"/>
      <c r="G6" s="5"/>
      <c r="H6" s="5"/>
      <c r="I6" s="5"/>
      <c r="J6" s="5"/>
      <c r="L6" s="5"/>
      <c r="P6" s="5"/>
      <c r="Q6" s="5"/>
      <c r="S6" s="3"/>
      <c r="T6" s="3"/>
      <c r="U6" s="3"/>
    </row>
    <row r="7" spans="1:26" x14ac:dyDescent="0.35">
      <c r="F7" s="5"/>
      <c r="G7" s="5"/>
      <c r="H7" s="5"/>
      <c r="I7" s="5"/>
      <c r="J7" s="5"/>
      <c r="L7" s="5"/>
      <c r="N7" s="5"/>
      <c r="O7" s="5"/>
      <c r="P7" s="5"/>
      <c r="Q7" s="5"/>
      <c r="S7" s="3"/>
      <c r="T7" s="3"/>
      <c r="U7" s="3"/>
    </row>
    <row r="8" spans="1:26" x14ac:dyDescent="0.35">
      <c r="E8" s="5"/>
      <c r="F8" s="5"/>
      <c r="G8" s="5"/>
      <c r="I8" s="5" t="s">
        <v>103</v>
      </c>
      <c r="J8" s="5"/>
      <c r="L8" s="5"/>
      <c r="M8" s="5"/>
      <c r="N8" s="5"/>
      <c r="P8" s="3"/>
      <c r="Q8" s="3"/>
      <c r="R8" s="3"/>
    </row>
    <row r="9" spans="1:26" x14ac:dyDescent="0.35">
      <c r="G9" s="5"/>
      <c r="I9" s="5"/>
      <c r="J9" s="5"/>
      <c r="L9" s="5"/>
      <c r="M9" s="5"/>
      <c r="N9" s="5"/>
      <c r="P9" s="3"/>
      <c r="Q9" s="3"/>
      <c r="R9" s="3"/>
    </row>
    <row r="10" spans="1:26" x14ac:dyDescent="0.35">
      <c r="G10" s="5"/>
      <c r="I10" s="5"/>
      <c r="J10" s="5"/>
      <c r="L10" s="5"/>
      <c r="M10" s="5"/>
      <c r="N10" s="5"/>
      <c r="P10" s="3"/>
      <c r="Q10" s="3"/>
      <c r="R10" s="3"/>
    </row>
    <row r="11" spans="1:26" x14ac:dyDescent="0.35">
      <c r="G11" s="5"/>
      <c r="I11" s="5"/>
      <c r="J11" s="5"/>
      <c r="L11" s="5"/>
      <c r="M11" s="5"/>
      <c r="N11" s="5"/>
      <c r="P11" s="3"/>
      <c r="Q11" s="3"/>
      <c r="R11" s="3"/>
    </row>
    <row r="12" spans="1:26" x14ac:dyDescent="0.35">
      <c r="G12" s="5"/>
      <c r="I12" s="5"/>
      <c r="M12" s="5"/>
      <c r="N12" s="5"/>
      <c r="P12" s="3"/>
      <c r="Q12" s="3"/>
      <c r="R12" s="3"/>
    </row>
    <row r="13" spans="1:26" x14ac:dyDescent="0.35">
      <c r="C13" s="5"/>
      <c r="D13" s="5"/>
      <c r="F13" s="5"/>
      <c r="G13" s="5"/>
      <c r="H13" s="5"/>
      <c r="I13" s="5"/>
      <c r="J13" s="5"/>
      <c r="L13" s="5"/>
      <c r="M13" s="5"/>
      <c r="O13" s="5"/>
      <c r="W13" s="5"/>
      <c r="X13" s="5"/>
      <c r="Y13" s="5"/>
      <c r="Z13" s="5"/>
    </row>
    <row r="14" spans="1:26" x14ac:dyDescent="0.35">
      <c r="C14" s="5"/>
      <c r="D14" s="5"/>
      <c r="F14" s="5"/>
      <c r="G14" s="5"/>
      <c r="H14" s="5"/>
      <c r="I14" s="5"/>
      <c r="J14" s="5"/>
      <c r="L14" s="5"/>
      <c r="M14" s="5"/>
      <c r="O14" s="5"/>
      <c r="W14" s="5"/>
      <c r="X14" s="5"/>
      <c r="Y14" s="5"/>
      <c r="Z14" s="5"/>
    </row>
    <row r="15" spans="1:26" x14ac:dyDescent="0.35">
      <c r="C15" s="5"/>
      <c r="D15" s="5"/>
      <c r="F15" s="5"/>
      <c r="G15" s="5"/>
      <c r="H15" s="5"/>
      <c r="I15" s="5"/>
      <c r="J15" s="5"/>
      <c r="L15" s="5"/>
      <c r="M15" s="5"/>
      <c r="O15" s="5"/>
      <c r="W15" s="5"/>
      <c r="X15" s="5"/>
      <c r="Y15" s="5"/>
      <c r="Z15" s="5"/>
    </row>
    <row r="21" spans="1:7" x14ac:dyDescent="0.35">
      <c r="G21" s="29"/>
    </row>
    <row r="25" spans="1:7" x14ac:dyDescent="0.35">
      <c r="B25" s="262"/>
      <c r="C25" s="278">
        <v>2019</v>
      </c>
      <c r="D25" s="278">
        <v>2020</v>
      </c>
      <c r="E25" s="283">
        <v>2021</v>
      </c>
      <c r="F25" s="283">
        <v>2022</v>
      </c>
      <c r="G25" s="284">
        <v>2023</v>
      </c>
    </row>
    <row r="26" spans="1:7" x14ac:dyDescent="0.35">
      <c r="A26" s="5"/>
      <c r="B26" s="61" t="s">
        <v>104</v>
      </c>
      <c r="C26" s="8">
        <v>753.4</v>
      </c>
      <c r="D26" s="8">
        <v>819</v>
      </c>
      <c r="E26">
        <v>836</v>
      </c>
      <c r="F26" s="180">
        <v>777.4</v>
      </c>
      <c r="G26" s="179">
        <v>781.5</v>
      </c>
    </row>
    <row r="27" spans="1:7" x14ac:dyDescent="0.35">
      <c r="B27" s="62" t="s">
        <v>105</v>
      </c>
      <c r="C27" s="126">
        <v>227.7</v>
      </c>
      <c r="D27" s="126">
        <v>239.4</v>
      </c>
      <c r="E27" s="126">
        <v>244</v>
      </c>
      <c r="F27" s="126">
        <v>231.2</v>
      </c>
      <c r="G27" s="127">
        <v>231.8</v>
      </c>
    </row>
    <row r="28" spans="1:7" x14ac:dyDescent="0.35">
      <c r="C28" s="5"/>
      <c r="D28" s="5"/>
    </row>
  </sheetData>
  <hyperlinks>
    <hyperlink ref="A1" location="Contents!A1" display="Return to contents" xr:uid="{88585FA8-7144-476C-93F6-C020DCD8B32C}"/>
  </hyperlink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C855D-2995-4491-B232-5592FA27B460}">
  <sheetPr>
    <tabColor theme="6" tint="0.39997558519241921"/>
  </sheetPr>
  <dimension ref="A1:K59"/>
  <sheetViews>
    <sheetView workbookViewId="0">
      <selection activeCell="M37" sqref="M37"/>
    </sheetView>
  </sheetViews>
  <sheetFormatPr defaultRowHeight="14.5" x14ac:dyDescent="0.35"/>
  <cols>
    <col min="2" max="2" width="15.453125" customWidth="1"/>
    <col min="3" max="4" width="13.81640625" customWidth="1"/>
  </cols>
  <sheetData>
    <row r="1" spans="1:11" x14ac:dyDescent="0.35">
      <c r="A1" s="22" t="s">
        <v>48</v>
      </c>
      <c r="K1" t="s">
        <v>162</v>
      </c>
    </row>
    <row r="2" spans="1:11" ht="18.5" x14ac:dyDescent="0.45">
      <c r="A2" s="184">
        <v>6.1</v>
      </c>
      <c r="B2" s="32" t="s">
        <v>41</v>
      </c>
    </row>
    <row r="27" spans="2:5" ht="46" customHeight="1" x14ac:dyDescent="0.35">
      <c r="B27" s="249"/>
      <c r="C27" s="252" t="s">
        <v>384</v>
      </c>
      <c r="D27" s="252" t="s">
        <v>385</v>
      </c>
      <c r="E27" s="259"/>
    </row>
    <row r="28" spans="2:5" x14ac:dyDescent="0.35">
      <c r="B28" s="253" t="s">
        <v>386</v>
      </c>
      <c r="C28" s="233">
        <v>100</v>
      </c>
      <c r="D28" s="233">
        <v>100</v>
      </c>
      <c r="E28" s="246"/>
    </row>
    <row r="29" spans="2:5" x14ac:dyDescent="0.35">
      <c r="B29" s="253" t="s">
        <v>387</v>
      </c>
      <c r="C29" s="233">
        <v>113.66663473697163</v>
      </c>
      <c r="D29" s="233">
        <v>104.89500075767457</v>
      </c>
      <c r="E29" s="246"/>
    </row>
    <row r="30" spans="2:5" x14ac:dyDescent="0.35">
      <c r="B30" s="253" t="s">
        <v>388</v>
      </c>
      <c r="C30" s="233">
        <v>120.43679534793681</v>
      </c>
      <c r="D30" s="233">
        <v>108.20664956283315</v>
      </c>
      <c r="E30" s="246"/>
    </row>
    <row r="31" spans="2:5" x14ac:dyDescent="0.35">
      <c r="B31" s="253" t="s">
        <v>389</v>
      </c>
      <c r="C31" s="233">
        <v>119.80492827979052</v>
      </c>
      <c r="D31" s="233">
        <v>110.11168639848647</v>
      </c>
      <c r="E31" s="246"/>
    </row>
    <row r="32" spans="2:5" x14ac:dyDescent="0.35">
      <c r="B32" s="253" t="s">
        <v>390</v>
      </c>
      <c r="C32" s="233">
        <v>116.63778705134114</v>
      </c>
      <c r="D32" s="233">
        <v>114.54663664915945</v>
      </c>
      <c r="E32" s="246"/>
    </row>
    <row r="33" spans="2:5" x14ac:dyDescent="0.35">
      <c r="B33" s="253" t="s">
        <v>391</v>
      </c>
      <c r="C33" s="233">
        <v>117.71783349860385</v>
      </c>
      <c r="D33" s="233">
        <v>117.6584847537909</v>
      </c>
      <c r="E33" s="246"/>
    </row>
    <row r="34" spans="2:5" x14ac:dyDescent="0.35">
      <c r="B34" s="253" t="s">
        <v>392</v>
      </c>
      <c r="C34" s="233">
        <v>128.36694003244605</v>
      </c>
      <c r="D34" s="233">
        <v>125.91215169245609</v>
      </c>
      <c r="E34" s="246"/>
    </row>
    <row r="35" spans="2:5" x14ac:dyDescent="0.35">
      <c r="B35" s="253" t="s">
        <v>393</v>
      </c>
      <c r="C35" s="233">
        <v>125.27458591412778</v>
      </c>
      <c r="D35" s="233">
        <v>120.0796867235025</v>
      </c>
      <c r="E35" s="246"/>
    </row>
    <row r="36" spans="2:5" x14ac:dyDescent="0.35">
      <c r="B36" s="253" t="s">
        <v>394</v>
      </c>
      <c r="C36" s="233">
        <v>125.17972694485798</v>
      </c>
      <c r="D36" s="233">
        <v>121.50882402361702</v>
      </c>
      <c r="E36" s="246"/>
    </row>
    <row r="37" spans="2:5" x14ac:dyDescent="0.35">
      <c r="B37" s="253" t="s">
        <v>395</v>
      </c>
      <c r="C37" s="233">
        <v>127.10951227737203</v>
      </c>
      <c r="D37" s="233">
        <v>127.35672445924784</v>
      </c>
      <c r="E37" s="246"/>
    </row>
    <row r="38" spans="2:5" x14ac:dyDescent="0.35">
      <c r="B38" s="253" t="s">
        <v>396</v>
      </c>
      <c r="C38" s="233">
        <v>132.13818749694772</v>
      </c>
      <c r="D38" s="233">
        <v>136.48716886801063</v>
      </c>
      <c r="E38" s="246"/>
    </row>
    <row r="39" spans="2:5" x14ac:dyDescent="0.35">
      <c r="B39" s="253" t="s">
        <v>397</v>
      </c>
      <c r="C39" s="233">
        <v>138.50547717979876</v>
      </c>
      <c r="D39" s="233">
        <v>141.25157471900346</v>
      </c>
      <c r="E39" s="246"/>
    </row>
    <row r="40" spans="2:5" x14ac:dyDescent="0.35">
      <c r="B40" s="253" t="s">
        <v>398</v>
      </c>
      <c r="C40" s="233">
        <v>141.49323838473413</v>
      </c>
      <c r="D40" s="233">
        <v>141.66882836836621</v>
      </c>
      <c r="E40" s="246"/>
    </row>
    <row r="41" spans="2:5" x14ac:dyDescent="0.35">
      <c r="B41" s="253" t="s">
        <v>399</v>
      </c>
      <c r="C41" s="233">
        <v>138.05624162540587</v>
      </c>
      <c r="D41" s="233">
        <v>141.08274878054439</v>
      </c>
      <c r="E41" s="246"/>
    </row>
    <row r="42" spans="2:5" x14ac:dyDescent="0.35">
      <c r="B42" s="253" t="s">
        <v>400</v>
      </c>
      <c r="C42" s="233">
        <v>134.25484269614239</v>
      </c>
      <c r="D42" s="233">
        <v>143.16711719992219</v>
      </c>
      <c r="E42" s="246"/>
    </row>
    <row r="43" spans="2:5" x14ac:dyDescent="0.35">
      <c r="B43" s="253" t="s">
        <v>401</v>
      </c>
      <c r="C43" s="233">
        <v>130.37640873285685</v>
      </c>
      <c r="D43" s="233">
        <v>140.33317061935077</v>
      </c>
      <c r="E43" s="246"/>
    </row>
    <row r="44" spans="2:5" x14ac:dyDescent="0.35">
      <c r="B44" s="253" t="s">
        <v>402</v>
      </c>
      <c r="C44" s="233">
        <v>128.94837301516029</v>
      </c>
      <c r="D44" s="233">
        <v>143.94776632878543</v>
      </c>
      <c r="E44" s="246"/>
    </row>
    <row r="45" spans="2:5" x14ac:dyDescent="0.35">
      <c r="B45" s="253" t="s">
        <v>403</v>
      </c>
      <c r="C45" s="233">
        <v>135.08572155218829</v>
      </c>
      <c r="D45" s="233">
        <v>143.77389570759607</v>
      </c>
      <c r="E45" s="246"/>
    </row>
    <row r="46" spans="2:5" x14ac:dyDescent="0.35">
      <c r="B46" s="253" t="s">
        <v>404</v>
      </c>
      <c r="C46" s="233">
        <v>135.551851436422</v>
      </c>
      <c r="D46" s="233">
        <v>152.51462703325163</v>
      </c>
      <c r="E46" s="246"/>
    </row>
    <row r="47" spans="2:5" x14ac:dyDescent="0.35">
      <c r="B47" s="253" t="s">
        <v>405</v>
      </c>
      <c r="C47" s="233">
        <v>148.51570761361131</v>
      </c>
      <c r="D47" s="233">
        <v>162.41375862176079</v>
      </c>
      <c r="E47" s="246"/>
    </row>
    <row r="48" spans="2:5" x14ac:dyDescent="0.35">
      <c r="B48" s="253" t="s">
        <v>406</v>
      </c>
      <c r="C48" s="233">
        <v>145.97319716258494</v>
      </c>
      <c r="D48" s="233">
        <v>166.96790198397809</v>
      </c>
      <c r="E48" s="246"/>
    </row>
    <row r="49" spans="2:5" x14ac:dyDescent="0.35">
      <c r="B49" s="253" t="s">
        <v>407</v>
      </c>
      <c r="C49" s="233">
        <v>151.2877869512495</v>
      </c>
      <c r="D49" s="233">
        <v>176.48331939594215</v>
      </c>
      <c r="E49" s="246"/>
    </row>
    <row r="50" spans="2:5" x14ac:dyDescent="0.35">
      <c r="B50" s="253" t="s">
        <v>408</v>
      </c>
      <c r="C50" s="233">
        <v>155.09401362937717</v>
      </c>
      <c r="D50" s="233">
        <v>180.37837978018248</v>
      </c>
      <c r="E50" s="246"/>
    </row>
    <row r="51" spans="2:5" x14ac:dyDescent="0.35">
      <c r="B51" s="253" t="s">
        <v>409</v>
      </c>
      <c r="C51" s="233">
        <v>164.94064460027943</v>
      </c>
      <c r="D51" s="233">
        <v>191.54526071638753</v>
      </c>
      <c r="E51" s="246"/>
    </row>
    <row r="52" spans="2:5" x14ac:dyDescent="0.35">
      <c r="B52" s="253" t="s">
        <v>410</v>
      </c>
      <c r="C52" s="233">
        <v>170.67421095826367</v>
      </c>
      <c r="D52" s="233">
        <v>190.69679368251374</v>
      </c>
      <c r="E52" s="246"/>
    </row>
    <row r="53" spans="2:5" x14ac:dyDescent="0.35">
      <c r="B53" s="253" t="s">
        <v>411</v>
      </c>
      <c r="C53" s="233">
        <v>144.00505193892235</v>
      </c>
      <c r="D53" s="233">
        <v>182.17632578138839</v>
      </c>
      <c r="E53" s="246"/>
    </row>
    <row r="54" spans="2:5" x14ac:dyDescent="0.35">
      <c r="B54" s="253" t="s">
        <v>412</v>
      </c>
      <c r="C54" s="233">
        <v>145.28090685077268</v>
      </c>
      <c r="D54" s="233">
        <v>180.92543205876987</v>
      </c>
      <c r="E54" s="246"/>
    </row>
    <row r="55" spans="2:5" x14ac:dyDescent="0.35">
      <c r="B55" s="257" t="s">
        <v>413</v>
      </c>
      <c r="C55" s="234">
        <v>161.88999808859731</v>
      </c>
      <c r="D55" s="234">
        <v>186.77589266988116</v>
      </c>
      <c r="E55" s="246"/>
    </row>
    <row r="56" spans="2:5" x14ac:dyDescent="0.35">
      <c r="B56" s="256"/>
      <c r="C56" s="246"/>
      <c r="D56" s="246"/>
    </row>
    <row r="58" spans="2:5" x14ac:dyDescent="0.35">
      <c r="B58" s="97" t="s">
        <v>99</v>
      </c>
    </row>
    <row r="59" spans="2:5" x14ac:dyDescent="0.35">
      <c r="B59" s="96" t="s">
        <v>101</v>
      </c>
    </row>
  </sheetData>
  <hyperlinks>
    <hyperlink ref="A1" location="Contents!A1" display="Return to contents" xr:uid="{4C979A54-9E7F-4C87-BEC3-FD8A9312EF27}"/>
  </hyperlink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0356A-50AC-4059-A9EB-465F97C151A9}">
  <sheetPr>
    <tabColor theme="6" tint="0.39997558519241921"/>
  </sheetPr>
  <dimension ref="A1:J59"/>
  <sheetViews>
    <sheetView workbookViewId="0"/>
  </sheetViews>
  <sheetFormatPr defaultRowHeight="14.5" x14ac:dyDescent="0.35"/>
  <cols>
    <col min="2" max="2" width="15.453125" customWidth="1"/>
    <col min="3" max="4" width="13.81640625" customWidth="1"/>
  </cols>
  <sheetData>
    <row r="1" spans="1:10" x14ac:dyDescent="0.35">
      <c r="A1" s="22" t="s">
        <v>48</v>
      </c>
      <c r="J1" t="s">
        <v>162</v>
      </c>
    </row>
    <row r="2" spans="1:10" ht="18.5" x14ac:dyDescent="0.45">
      <c r="A2" s="184">
        <v>6.11</v>
      </c>
      <c r="B2" s="32" t="s">
        <v>42</v>
      </c>
    </row>
    <row r="27" spans="2:5" ht="37.5" customHeight="1" x14ac:dyDescent="0.35">
      <c r="B27" s="262"/>
      <c r="C27" s="251" t="s">
        <v>414</v>
      </c>
      <c r="D27" s="252" t="s">
        <v>415</v>
      </c>
      <c r="E27" s="261"/>
    </row>
    <row r="28" spans="2:5" x14ac:dyDescent="0.35">
      <c r="B28" s="263" t="s">
        <v>386</v>
      </c>
      <c r="C28" s="247">
        <v>100</v>
      </c>
      <c r="D28" s="233">
        <v>100</v>
      </c>
      <c r="E28" s="260"/>
    </row>
    <row r="29" spans="2:5" x14ac:dyDescent="0.35">
      <c r="B29" s="254" t="s">
        <v>387</v>
      </c>
      <c r="C29" s="247">
        <v>97.57989800514585</v>
      </c>
      <c r="D29" s="233">
        <v>100.03892145943234</v>
      </c>
      <c r="E29" s="260"/>
    </row>
    <row r="30" spans="2:5" x14ac:dyDescent="0.35">
      <c r="B30" s="254" t="s">
        <v>388</v>
      </c>
      <c r="C30" s="247">
        <v>95.646362142814084</v>
      </c>
      <c r="D30" s="233">
        <v>99.718003010905363</v>
      </c>
      <c r="E30" s="260"/>
    </row>
    <row r="31" spans="2:5" x14ac:dyDescent="0.35">
      <c r="B31" s="254" t="s">
        <v>389</v>
      </c>
      <c r="C31" s="247">
        <v>100.23116521692526</v>
      </c>
      <c r="D31" s="233">
        <v>103.23341860152016</v>
      </c>
      <c r="E31" s="260"/>
    </row>
    <row r="32" spans="2:5" x14ac:dyDescent="0.35">
      <c r="B32" s="254" t="s">
        <v>390</v>
      </c>
      <c r="C32" s="247">
        <v>102.56839294461375</v>
      </c>
      <c r="D32" s="233">
        <v>106.94197275497841</v>
      </c>
      <c r="E32" s="260"/>
    </row>
    <row r="33" spans="2:5" x14ac:dyDescent="0.35">
      <c r="B33" s="254" t="s">
        <v>391</v>
      </c>
      <c r="C33" s="247">
        <v>108.79531238239284</v>
      </c>
      <c r="D33" s="233">
        <v>110.97242451317577</v>
      </c>
      <c r="E33" s="260"/>
    </row>
    <row r="34" spans="2:5" x14ac:dyDescent="0.35">
      <c r="B34" s="254" t="s">
        <v>392</v>
      </c>
      <c r="C34" s="247">
        <v>104.98881020058882</v>
      </c>
      <c r="D34" s="233">
        <v>111.52736129640284</v>
      </c>
      <c r="E34" s="260"/>
    </row>
    <row r="35" spans="2:5" x14ac:dyDescent="0.35">
      <c r="B35" s="254" t="s">
        <v>393</v>
      </c>
      <c r="C35" s="247">
        <v>108.93343616100228</v>
      </c>
      <c r="D35" s="233">
        <v>115.81116972448993</v>
      </c>
      <c r="E35" s="260"/>
    </row>
    <row r="36" spans="2:5" x14ac:dyDescent="0.35">
      <c r="B36" s="254" t="s">
        <v>394</v>
      </c>
      <c r="C36" s="247">
        <v>108.68367053794188</v>
      </c>
      <c r="D36" s="233">
        <v>119.88323562170302</v>
      </c>
      <c r="E36" s="260"/>
    </row>
    <row r="37" spans="2:5" x14ac:dyDescent="0.35">
      <c r="B37" s="254" t="s">
        <v>395</v>
      </c>
      <c r="C37" s="247">
        <v>110.63624029045008</v>
      </c>
      <c r="D37" s="233">
        <v>123.61651346951766</v>
      </c>
      <c r="E37" s="260"/>
    </row>
    <row r="38" spans="2:5" x14ac:dyDescent="0.35">
      <c r="B38" s="254" t="s">
        <v>396</v>
      </c>
      <c r="C38" s="247">
        <v>108.43205275579597</v>
      </c>
      <c r="D38" s="233">
        <v>121.46114585755727</v>
      </c>
      <c r="E38" s="260"/>
    </row>
    <row r="39" spans="2:5" x14ac:dyDescent="0.35">
      <c r="B39" s="254" t="s">
        <v>397</v>
      </c>
      <c r="C39" s="247">
        <v>107.24647390288145</v>
      </c>
      <c r="D39" s="233">
        <v>118.92831352581916</v>
      </c>
      <c r="E39" s="260"/>
    </row>
    <row r="40" spans="2:5" x14ac:dyDescent="0.35">
      <c r="B40" s="254" t="s">
        <v>398</v>
      </c>
      <c r="C40" s="247">
        <v>107.75964019248268</v>
      </c>
      <c r="D40" s="233">
        <v>119.03308324051748</v>
      </c>
      <c r="E40" s="260"/>
    </row>
    <row r="41" spans="2:5" x14ac:dyDescent="0.35">
      <c r="B41" s="254" t="s">
        <v>399</v>
      </c>
      <c r="C41" s="247">
        <v>113.04270724182382</v>
      </c>
      <c r="D41" s="233">
        <v>123.98932719728775</v>
      </c>
      <c r="E41" s="260"/>
    </row>
    <row r="42" spans="2:5" x14ac:dyDescent="0.35">
      <c r="B42" s="254" t="s">
        <v>400</v>
      </c>
      <c r="C42" s="247">
        <v>118.44841086720848</v>
      </c>
      <c r="D42" s="233">
        <v>128.84887947810975</v>
      </c>
      <c r="E42" s="260"/>
    </row>
    <row r="43" spans="2:5" x14ac:dyDescent="0.35">
      <c r="B43" s="254" t="s">
        <v>401</v>
      </c>
      <c r="C43" s="247">
        <v>124.14155381960524</v>
      </c>
      <c r="D43" s="233">
        <v>130.95235181082705</v>
      </c>
      <c r="E43" s="260"/>
    </row>
    <row r="44" spans="2:5" x14ac:dyDescent="0.35">
      <c r="B44" s="254" t="s">
        <v>402</v>
      </c>
      <c r="C44" s="247">
        <v>123.04799180636348</v>
      </c>
      <c r="D44" s="233">
        <v>128.71326634272916</v>
      </c>
      <c r="E44" s="260"/>
    </row>
    <row r="45" spans="2:5" x14ac:dyDescent="0.35">
      <c r="B45" s="254" t="s">
        <v>403</v>
      </c>
      <c r="C45" s="247">
        <v>115.38407277172453</v>
      </c>
      <c r="D45" s="233">
        <v>124.74474621494926</v>
      </c>
      <c r="E45" s="260"/>
    </row>
    <row r="46" spans="2:5" x14ac:dyDescent="0.35">
      <c r="B46" s="254" t="s">
        <v>404</v>
      </c>
      <c r="C46" s="247">
        <v>110.77601918994444</v>
      </c>
      <c r="D46" s="233">
        <v>121.34878768221485</v>
      </c>
      <c r="E46" s="260"/>
    </row>
    <row r="47" spans="2:5" x14ac:dyDescent="0.35">
      <c r="B47" s="254" t="s">
        <v>405</v>
      </c>
      <c r="C47" s="247">
        <v>100.49082215765499</v>
      </c>
      <c r="D47" s="233">
        <v>118.98192232843347</v>
      </c>
      <c r="E47" s="260"/>
    </row>
    <row r="48" spans="2:5" x14ac:dyDescent="0.35">
      <c r="B48" s="254" t="s">
        <v>406</v>
      </c>
      <c r="C48" s="247">
        <v>99.187375053151058</v>
      </c>
      <c r="D48" s="233">
        <v>118.1136555573235</v>
      </c>
      <c r="E48" s="260"/>
    </row>
    <row r="49" spans="2:5" x14ac:dyDescent="0.35">
      <c r="B49" s="254" t="s">
        <v>407</v>
      </c>
      <c r="C49" s="247">
        <v>93.110401686016459</v>
      </c>
      <c r="D49" s="233">
        <v>118.67201938729302</v>
      </c>
      <c r="E49" s="260"/>
    </row>
    <row r="50" spans="2:5" x14ac:dyDescent="0.35">
      <c r="B50" s="254" t="s">
        <v>408</v>
      </c>
      <c r="C50" s="247">
        <v>96.900667920092346</v>
      </c>
      <c r="D50" s="233">
        <v>118.09162454255046</v>
      </c>
      <c r="E50" s="260"/>
    </row>
    <row r="51" spans="2:5" x14ac:dyDescent="0.35">
      <c r="B51" s="254" t="s">
        <v>409</v>
      </c>
      <c r="C51" s="247">
        <v>92.011440826078712</v>
      </c>
      <c r="D51" s="233">
        <v>117.04662007515026</v>
      </c>
      <c r="E51" s="260"/>
    </row>
    <row r="52" spans="2:5" x14ac:dyDescent="0.35">
      <c r="B52" s="254" t="s">
        <v>410</v>
      </c>
      <c r="C52" s="247">
        <v>91.082129856843864</v>
      </c>
      <c r="D52" s="233">
        <v>115.4847435222697</v>
      </c>
      <c r="E52" s="260"/>
    </row>
    <row r="53" spans="2:5" x14ac:dyDescent="0.35">
      <c r="B53" s="254" t="s">
        <v>411</v>
      </c>
      <c r="C53" s="247">
        <v>84.529860942260328</v>
      </c>
      <c r="D53" s="233">
        <v>115.01805319266126</v>
      </c>
      <c r="E53" s="260"/>
    </row>
    <row r="54" spans="2:5" x14ac:dyDescent="0.35">
      <c r="B54" s="254" t="s">
        <v>412</v>
      </c>
      <c r="C54" s="247">
        <v>94.810230538635437</v>
      </c>
      <c r="D54" s="233">
        <v>116.48091257358972</v>
      </c>
      <c r="E54" s="260"/>
    </row>
    <row r="55" spans="2:5" x14ac:dyDescent="0.35">
      <c r="B55" s="255" t="s">
        <v>413</v>
      </c>
      <c r="C55" s="248">
        <v>97.47479782895428</v>
      </c>
      <c r="D55" s="234">
        <v>119.54836419715313</v>
      </c>
      <c r="E55" s="260"/>
    </row>
    <row r="56" spans="2:5" x14ac:dyDescent="0.35">
      <c r="B56" s="256"/>
      <c r="C56" s="246"/>
      <c r="D56" s="246"/>
    </row>
    <row r="58" spans="2:5" x14ac:dyDescent="0.35">
      <c r="B58" s="97" t="s">
        <v>99</v>
      </c>
    </row>
    <row r="59" spans="2:5" x14ac:dyDescent="0.35">
      <c r="B59" s="96" t="s">
        <v>101</v>
      </c>
    </row>
  </sheetData>
  <hyperlinks>
    <hyperlink ref="A1" location="Contents!A1" display="Return to contents" xr:uid="{2075CBC1-A279-4F24-8C16-46D7CE5FF36C}"/>
  </hyperlink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ECB4A-DB43-4B32-B464-16583709181C}">
  <sheetPr>
    <tabColor theme="6" tint="0.39997558519241921"/>
  </sheetPr>
  <dimension ref="A1:N34"/>
  <sheetViews>
    <sheetView workbookViewId="0"/>
  </sheetViews>
  <sheetFormatPr defaultRowHeight="14.5" x14ac:dyDescent="0.35"/>
  <cols>
    <col min="2" max="2" width="27.1796875" customWidth="1"/>
    <col min="3" max="3" width="35.1796875" customWidth="1"/>
    <col min="4" max="5" width="14.81640625" customWidth="1"/>
  </cols>
  <sheetData>
    <row r="1" spans="1:14" x14ac:dyDescent="0.35">
      <c r="A1" s="22" t="s">
        <v>48</v>
      </c>
      <c r="N1" t="s">
        <v>162</v>
      </c>
    </row>
    <row r="2" spans="1:14" ht="18.5" x14ac:dyDescent="0.45">
      <c r="A2" s="32">
        <v>6.12</v>
      </c>
      <c r="B2" s="32" t="s">
        <v>43</v>
      </c>
    </row>
    <row r="28" spans="2:11" x14ac:dyDescent="0.35">
      <c r="B28" s="210"/>
      <c r="C28" s="211"/>
      <c r="D28" s="266" t="s">
        <v>416</v>
      </c>
      <c r="E28" s="266" t="s">
        <v>417</v>
      </c>
      <c r="J28" s="269"/>
      <c r="K28" s="269"/>
    </row>
    <row r="29" spans="2:11" x14ac:dyDescent="0.35">
      <c r="B29" s="394" t="s">
        <v>418</v>
      </c>
      <c r="C29" s="265" t="s">
        <v>419</v>
      </c>
      <c r="D29" s="267">
        <v>0.54520000000000002</v>
      </c>
      <c r="E29" s="267">
        <v>0.82289999999999996</v>
      </c>
      <c r="J29" s="166"/>
      <c r="K29" s="166"/>
    </row>
    <row r="30" spans="2:11" x14ac:dyDescent="0.35">
      <c r="B30" s="395"/>
      <c r="C30" s="66" t="s">
        <v>420</v>
      </c>
      <c r="D30" s="267">
        <v>0.60650000000000004</v>
      </c>
      <c r="E30" s="267">
        <v>0.80620000000000003</v>
      </c>
      <c r="J30" s="166"/>
      <c r="K30" s="166"/>
    </row>
    <row r="31" spans="2:11" x14ac:dyDescent="0.35">
      <c r="B31" s="396"/>
      <c r="C31" s="67" t="s">
        <v>421</v>
      </c>
      <c r="D31" s="267">
        <v>0.59699999999999998</v>
      </c>
      <c r="E31" s="267">
        <v>0.78180000000000005</v>
      </c>
      <c r="J31" s="166"/>
      <c r="K31" s="166"/>
    </row>
    <row r="32" spans="2:11" x14ac:dyDescent="0.35">
      <c r="B32" s="395" t="s">
        <v>422</v>
      </c>
      <c r="C32" s="66" t="s">
        <v>419</v>
      </c>
      <c r="D32" s="267">
        <v>0.77339999999999998</v>
      </c>
      <c r="E32" s="267">
        <v>0.93540000000000001</v>
      </c>
      <c r="J32" s="166"/>
      <c r="K32" s="166"/>
    </row>
    <row r="33" spans="2:11" x14ac:dyDescent="0.35">
      <c r="B33" s="395"/>
      <c r="C33" s="66" t="s">
        <v>420</v>
      </c>
      <c r="D33" s="267">
        <v>0.8165</v>
      </c>
      <c r="E33" s="267">
        <v>0.94599999999999995</v>
      </c>
      <c r="J33" s="166"/>
      <c r="K33" s="166"/>
    </row>
    <row r="34" spans="2:11" x14ac:dyDescent="0.35">
      <c r="B34" s="396"/>
      <c r="C34" s="67" t="s">
        <v>421</v>
      </c>
      <c r="D34" s="268">
        <v>0.84770000000000001</v>
      </c>
      <c r="E34" s="268">
        <v>0.94010000000000005</v>
      </c>
      <c r="J34" s="166"/>
      <c r="K34" s="166"/>
    </row>
  </sheetData>
  <mergeCells count="2">
    <mergeCell ref="B29:B31"/>
    <mergeCell ref="B32:B34"/>
  </mergeCells>
  <hyperlinks>
    <hyperlink ref="A1" location="Contents!A1" display="Return to contents" xr:uid="{2EC5A34A-92F8-4EB1-A89C-1E64FCC625A8}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BC1FC-A84C-4CE9-8F4A-D103FF42EF7F}">
  <sheetPr>
    <tabColor theme="6" tint="0.39997558519241921"/>
  </sheetPr>
  <dimension ref="A1:H26"/>
  <sheetViews>
    <sheetView workbookViewId="0"/>
  </sheetViews>
  <sheetFormatPr defaultRowHeight="14.5" x14ac:dyDescent="0.35"/>
  <cols>
    <col min="2" max="2" width="35.453125" customWidth="1"/>
  </cols>
  <sheetData>
    <row r="1" spans="1:8" x14ac:dyDescent="0.35">
      <c r="A1" s="22" t="s">
        <v>48</v>
      </c>
      <c r="H1" t="s">
        <v>341</v>
      </c>
    </row>
    <row r="2" spans="1:8" ht="18.5" x14ac:dyDescent="0.45">
      <c r="A2" s="32">
        <v>6.13</v>
      </c>
      <c r="B2" s="32" t="s">
        <v>44</v>
      </c>
    </row>
    <row r="23" spans="2:7" x14ac:dyDescent="0.35">
      <c r="B23" s="262"/>
      <c r="C23" s="330" t="s">
        <v>302</v>
      </c>
      <c r="D23" s="331" t="s">
        <v>303</v>
      </c>
      <c r="E23" s="331" t="s">
        <v>304</v>
      </c>
      <c r="F23" s="331" t="s">
        <v>305</v>
      </c>
      <c r="G23" s="332" t="s">
        <v>306</v>
      </c>
    </row>
    <row r="24" spans="2:7" x14ac:dyDescent="0.35">
      <c r="B24" s="61" t="s">
        <v>423</v>
      </c>
      <c r="C24" s="219">
        <v>17145</v>
      </c>
      <c r="D24" s="217">
        <v>16825</v>
      </c>
      <c r="E24" s="217">
        <v>18150</v>
      </c>
      <c r="F24" s="217">
        <v>19640</v>
      </c>
      <c r="G24" s="218">
        <v>20000</v>
      </c>
    </row>
    <row r="25" spans="2:7" x14ac:dyDescent="0.35">
      <c r="B25" s="61" t="s">
        <v>424</v>
      </c>
      <c r="C25" s="219">
        <v>1650</v>
      </c>
      <c r="D25" s="219">
        <v>1705</v>
      </c>
      <c r="E25" s="219">
        <v>2030</v>
      </c>
      <c r="F25" s="219">
        <v>2100</v>
      </c>
      <c r="G25" s="220">
        <v>1930</v>
      </c>
    </row>
    <row r="26" spans="2:7" x14ac:dyDescent="0.35">
      <c r="B26" s="62" t="s">
        <v>425</v>
      </c>
      <c r="C26" s="221">
        <v>1265</v>
      </c>
      <c r="D26" s="221">
        <v>1600</v>
      </c>
      <c r="E26" s="221">
        <v>1885</v>
      </c>
      <c r="F26" s="221">
        <v>2115</v>
      </c>
      <c r="G26" s="222">
        <v>1930</v>
      </c>
    </row>
  </sheetData>
  <hyperlinks>
    <hyperlink ref="A1" location="Contents!A1" display="Return to contents" xr:uid="{E32067D0-C5BA-4504-83C2-604DE2703BEE}"/>
  </hyperlink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6FB6A-2F75-4B05-AD73-AAA00F319163}">
  <sheetPr>
    <tabColor theme="6" tint="0.39997558519241921"/>
  </sheetPr>
  <dimension ref="A1:Q31"/>
  <sheetViews>
    <sheetView workbookViewId="0"/>
  </sheetViews>
  <sheetFormatPr defaultRowHeight="14.5" x14ac:dyDescent="0.35"/>
  <cols>
    <col min="2" max="2" width="11.1796875" customWidth="1"/>
  </cols>
  <sheetData>
    <row r="1" spans="1:10" x14ac:dyDescent="0.35">
      <c r="A1" s="22" t="s">
        <v>48</v>
      </c>
      <c r="J1" t="s">
        <v>154</v>
      </c>
    </row>
    <row r="2" spans="1:10" ht="18.5" x14ac:dyDescent="0.45">
      <c r="A2" s="32">
        <v>6.14</v>
      </c>
      <c r="B2" s="32" t="s">
        <v>426</v>
      </c>
    </row>
    <row r="26" spans="2:17" x14ac:dyDescent="0.35">
      <c r="B26" s="319" t="s">
        <v>427</v>
      </c>
      <c r="C26" s="330" t="s">
        <v>343</v>
      </c>
      <c r="D26" s="331" t="s">
        <v>344</v>
      </c>
      <c r="E26" s="331" t="s">
        <v>345</v>
      </c>
      <c r="F26" s="331" t="s">
        <v>346</v>
      </c>
      <c r="G26" s="331" t="s">
        <v>347</v>
      </c>
      <c r="H26" s="331" t="s">
        <v>348</v>
      </c>
      <c r="I26" s="331" t="s">
        <v>349</v>
      </c>
      <c r="J26" s="331" t="s">
        <v>350</v>
      </c>
      <c r="K26" s="331" t="s">
        <v>351</v>
      </c>
      <c r="L26" s="331" t="s">
        <v>352</v>
      </c>
      <c r="M26" s="331" t="s">
        <v>301</v>
      </c>
      <c r="N26" s="331" t="s">
        <v>302</v>
      </c>
      <c r="O26" s="331" t="s">
        <v>303</v>
      </c>
      <c r="P26" s="331" t="s">
        <v>304</v>
      </c>
      <c r="Q26" s="332" t="s">
        <v>305</v>
      </c>
    </row>
    <row r="27" spans="2:17" x14ac:dyDescent="0.35">
      <c r="B27" s="61" t="s">
        <v>428</v>
      </c>
      <c r="C27" s="223">
        <v>2154.9</v>
      </c>
      <c r="D27" s="217">
        <v>2014.2</v>
      </c>
      <c r="E27" s="217">
        <v>1948.7</v>
      </c>
      <c r="F27" s="217">
        <v>1768</v>
      </c>
      <c r="G27" s="217">
        <v>1558</v>
      </c>
      <c r="H27" s="217">
        <v>1398.5</v>
      </c>
      <c r="I27" s="217">
        <v>1323.5</v>
      </c>
      <c r="J27" s="217">
        <v>1167.0999999999999</v>
      </c>
      <c r="K27" s="217">
        <v>1041.3999999999999</v>
      </c>
      <c r="L27" s="217">
        <v>1014.8</v>
      </c>
      <c r="M27" s="217">
        <v>980.69999999999993</v>
      </c>
      <c r="N27" s="217">
        <v>814.8</v>
      </c>
      <c r="O27" s="217">
        <v>782.7</v>
      </c>
      <c r="P27" s="217">
        <v>660</v>
      </c>
      <c r="Q27" s="218">
        <v>685.9</v>
      </c>
    </row>
    <row r="28" spans="2:17" x14ac:dyDescent="0.35">
      <c r="B28" s="61" t="s">
        <v>429</v>
      </c>
      <c r="C28" s="224">
        <v>1507</v>
      </c>
      <c r="D28" s="219">
        <v>1492.4</v>
      </c>
      <c r="E28" s="219">
        <v>1604.9</v>
      </c>
      <c r="F28" s="219">
        <v>1565</v>
      </c>
      <c r="G28" s="219">
        <v>1527.1</v>
      </c>
      <c r="H28" s="219">
        <v>1478.8</v>
      </c>
      <c r="I28" s="219">
        <v>1438</v>
      </c>
      <c r="J28" s="219">
        <v>1399.3</v>
      </c>
      <c r="K28" s="219">
        <v>1310.3</v>
      </c>
      <c r="L28" s="219">
        <v>1361.5</v>
      </c>
      <c r="M28" s="219">
        <v>1384.3</v>
      </c>
      <c r="N28" s="219">
        <v>1174.3</v>
      </c>
      <c r="O28" s="219">
        <v>1135.7</v>
      </c>
      <c r="P28" s="219">
        <v>1101.5</v>
      </c>
      <c r="Q28" s="220">
        <v>1098.5</v>
      </c>
    </row>
    <row r="29" spans="2:17" x14ac:dyDescent="0.35">
      <c r="B29" s="61" t="s">
        <v>430</v>
      </c>
      <c r="C29" s="224">
        <v>1193.4000000000001</v>
      </c>
      <c r="D29" s="219">
        <v>1230.3</v>
      </c>
      <c r="E29" s="219">
        <v>1356.7</v>
      </c>
      <c r="F29" s="219">
        <v>1385.4</v>
      </c>
      <c r="G29" s="219">
        <v>1397</v>
      </c>
      <c r="H29" s="219">
        <v>1379.2</v>
      </c>
      <c r="I29" s="219">
        <v>1375.8</v>
      </c>
      <c r="J29" s="219">
        <v>1322.2</v>
      </c>
      <c r="K29" s="219">
        <v>1369.8</v>
      </c>
      <c r="L29" s="219">
        <v>1446.9</v>
      </c>
      <c r="M29" s="219">
        <v>1554.6</v>
      </c>
      <c r="N29" s="219">
        <v>1407.7</v>
      </c>
      <c r="O29" s="219">
        <v>1479.2</v>
      </c>
      <c r="P29" s="219">
        <v>1425.9</v>
      </c>
      <c r="Q29" s="220">
        <v>1454.6</v>
      </c>
    </row>
    <row r="30" spans="2:17" x14ac:dyDescent="0.35">
      <c r="B30" s="61" t="s">
        <v>431</v>
      </c>
      <c r="C30" s="224">
        <v>973.9</v>
      </c>
      <c r="D30" s="219">
        <v>987.2</v>
      </c>
      <c r="E30" s="219">
        <v>1036.5999999999999</v>
      </c>
      <c r="F30" s="219">
        <v>1067</v>
      </c>
      <c r="G30" s="219">
        <v>1070.8</v>
      </c>
      <c r="H30" s="219">
        <v>1072.8</v>
      </c>
      <c r="I30" s="219">
        <v>1102.3</v>
      </c>
      <c r="J30" s="219">
        <v>1136.8</v>
      </c>
      <c r="K30" s="219">
        <v>1163.2</v>
      </c>
      <c r="L30" s="219">
        <v>1253.9000000000001</v>
      </c>
      <c r="M30" s="219">
        <v>1327.1</v>
      </c>
      <c r="N30" s="219">
        <v>1200</v>
      </c>
      <c r="O30" s="219">
        <v>1248.0999999999999</v>
      </c>
      <c r="P30" s="219">
        <v>1277.3</v>
      </c>
      <c r="Q30" s="220">
        <v>1407</v>
      </c>
    </row>
    <row r="31" spans="2:17" x14ac:dyDescent="0.35">
      <c r="B31" s="62" t="s">
        <v>432</v>
      </c>
      <c r="C31" s="225">
        <v>801.6</v>
      </c>
      <c r="D31" s="221">
        <v>794.5</v>
      </c>
      <c r="E31" s="221">
        <v>816.3</v>
      </c>
      <c r="F31" s="221">
        <v>818.9</v>
      </c>
      <c r="G31" s="221">
        <v>838.7</v>
      </c>
      <c r="H31" s="221">
        <v>845</v>
      </c>
      <c r="I31" s="221">
        <v>809</v>
      </c>
      <c r="J31" s="221">
        <v>828.1</v>
      </c>
      <c r="K31" s="221">
        <v>838.4</v>
      </c>
      <c r="L31" s="221">
        <v>845.6</v>
      </c>
      <c r="M31" s="221">
        <v>937.7</v>
      </c>
      <c r="N31" s="221">
        <v>877.2</v>
      </c>
      <c r="O31" s="221">
        <v>935.3</v>
      </c>
      <c r="P31" s="221">
        <v>993.8</v>
      </c>
      <c r="Q31" s="222">
        <v>1100.7</v>
      </c>
    </row>
  </sheetData>
  <hyperlinks>
    <hyperlink ref="A1" location="Contents!A1" display="Return to contents" xr:uid="{51318451-633B-4E3E-99A0-1A867427FACB}"/>
  </hyperlink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814CE-1218-4850-8824-DF1FE792CA34}">
  <sheetPr>
    <tabColor theme="6" tint="0.39997558519241921"/>
  </sheetPr>
  <dimension ref="A1:J51"/>
  <sheetViews>
    <sheetView workbookViewId="0"/>
  </sheetViews>
  <sheetFormatPr defaultRowHeight="14.5" x14ac:dyDescent="0.35"/>
  <sheetData>
    <row r="1" spans="1:10" x14ac:dyDescent="0.35">
      <c r="A1" s="22" t="s">
        <v>48</v>
      </c>
      <c r="J1" t="s">
        <v>162</v>
      </c>
    </row>
    <row r="2" spans="1:10" ht="18.5" x14ac:dyDescent="0.45">
      <c r="A2" s="32">
        <v>6.15</v>
      </c>
      <c r="B2" s="32" t="s">
        <v>46</v>
      </c>
    </row>
    <row r="26" spans="2:8" x14ac:dyDescent="0.35">
      <c r="B26" s="262"/>
      <c r="C26" s="328" t="s">
        <v>51</v>
      </c>
      <c r="D26" s="307" t="s">
        <v>50</v>
      </c>
    </row>
    <row r="27" spans="2:8" x14ac:dyDescent="0.35">
      <c r="B27" s="333" t="s">
        <v>433</v>
      </c>
      <c r="C27" s="150">
        <v>0.25436199999999998</v>
      </c>
      <c r="D27" s="151">
        <v>0.32867499999999999</v>
      </c>
      <c r="G27" s="31"/>
      <c r="H27" s="31"/>
    </row>
    <row r="28" spans="2:8" x14ac:dyDescent="0.35">
      <c r="B28" s="226" t="s">
        <v>434</v>
      </c>
      <c r="C28" s="150">
        <v>0.25776900000000003</v>
      </c>
      <c r="D28" s="151">
        <v>0.32870500000000002</v>
      </c>
      <c r="G28" s="31"/>
      <c r="H28" s="31"/>
    </row>
    <row r="29" spans="2:8" x14ac:dyDescent="0.35">
      <c r="B29" s="226" t="s">
        <v>435</v>
      </c>
      <c r="C29" s="228">
        <v>0.25690299999999999</v>
      </c>
      <c r="D29" s="151">
        <v>0.32239699999999999</v>
      </c>
      <c r="G29" s="31"/>
      <c r="H29" s="31"/>
    </row>
    <row r="30" spans="2:8" x14ac:dyDescent="0.35">
      <c r="B30" s="226" t="s">
        <v>436</v>
      </c>
      <c r="C30" s="228">
        <v>0.26433700000000004</v>
      </c>
      <c r="D30" s="151">
        <v>0.32705699999999999</v>
      </c>
      <c r="G30" s="31"/>
      <c r="H30" s="31"/>
    </row>
    <row r="31" spans="2:8" x14ac:dyDescent="0.35">
      <c r="B31" s="226" t="s">
        <v>437</v>
      </c>
      <c r="C31" s="228">
        <v>0.26753399999999999</v>
      </c>
      <c r="D31" s="151">
        <v>0.33376600000000001</v>
      </c>
      <c r="G31" s="31"/>
      <c r="H31" s="31"/>
    </row>
    <row r="32" spans="2:8" x14ac:dyDescent="0.35">
      <c r="B32" s="226" t="s">
        <v>438</v>
      </c>
      <c r="C32" s="228">
        <v>0.27275300000000002</v>
      </c>
      <c r="D32" s="151">
        <v>0.33898099999999998</v>
      </c>
      <c r="G32" s="31"/>
      <c r="H32" s="31"/>
    </row>
    <row r="33" spans="2:8" x14ac:dyDescent="0.35">
      <c r="B33" s="226" t="s">
        <v>439</v>
      </c>
      <c r="C33" s="228">
        <v>0.27166899999999999</v>
      </c>
      <c r="D33" s="151">
        <v>0.33698500000000003</v>
      </c>
      <c r="G33" s="31"/>
      <c r="H33" s="31"/>
    </row>
    <row r="34" spans="2:8" x14ac:dyDescent="0.35">
      <c r="B34" s="226" t="s">
        <v>440</v>
      </c>
      <c r="C34" s="228">
        <v>0.27926499999999999</v>
      </c>
      <c r="D34" s="151">
        <v>0.33212899999999995</v>
      </c>
      <c r="G34" s="31"/>
      <c r="H34" s="31"/>
    </row>
    <row r="35" spans="2:8" x14ac:dyDescent="0.35">
      <c r="B35" s="226" t="s">
        <v>441</v>
      </c>
      <c r="C35" s="228">
        <v>0.26199899999999998</v>
      </c>
      <c r="D35" s="151">
        <v>0.33645200000000003</v>
      </c>
      <c r="G35" s="31"/>
      <c r="H35" s="31"/>
    </row>
    <row r="36" spans="2:8" x14ac:dyDescent="0.35">
      <c r="B36" s="226" t="s">
        <v>442</v>
      </c>
      <c r="C36" s="228">
        <v>0.27143999999999996</v>
      </c>
      <c r="D36" s="151">
        <v>0.334063</v>
      </c>
      <c r="G36" s="31"/>
      <c r="H36" s="31"/>
    </row>
    <row r="37" spans="2:8" x14ac:dyDescent="0.35">
      <c r="B37" s="226" t="s">
        <v>443</v>
      </c>
      <c r="C37" s="228">
        <v>0.26442100000000002</v>
      </c>
      <c r="D37" s="151">
        <v>0.32179600000000003</v>
      </c>
      <c r="G37" s="31"/>
      <c r="H37" s="31"/>
    </row>
    <row r="38" spans="2:8" x14ac:dyDescent="0.35">
      <c r="B38" s="226" t="s">
        <v>444</v>
      </c>
      <c r="C38" s="228">
        <v>0.26487700000000003</v>
      </c>
      <c r="D38" s="151">
        <v>0.32516699999999998</v>
      </c>
      <c r="G38" s="31"/>
      <c r="H38" s="31"/>
    </row>
    <row r="39" spans="2:8" x14ac:dyDescent="0.35">
      <c r="B39" s="226" t="s">
        <v>343</v>
      </c>
      <c r="C39" s="228">
        <v>0.25043700000000002</v>
      </c>
      <c r="D39" s="151">
        <v>0.31683700000000004</v>
      </c>
      <c r="G39" s="31"/>
      <c r="H39" s="31"/>
    </row>
    <row r="40" spans="2:8" x14ac:dyDescent="0.35">
      <c r="B40" s="226" t="s">
        <v>344</v>
      </c>
      <c r="C40" s="228">
        <v>0.238761</v>
      </c>
      <c r="D40" s="151">
        <v>0.31456099999999998</v>
      </c>
      <c r="G40" s="31"/>
      <c r="H40" s="31"/>
    </row>
    <row r="41" spans="2:8" x14ac:dyDescent="0.35">
      <c r="B41" s="226" t="s">
        <v>345</v>
      </c>
      <c r="C41" s="228">
        <v>0.24100100000000002</v>
      </c>
      <c r="D41" s="151">
        <v>0.307502</v>
      </c>
      <c r="G41" s="31"/>
      <c r="H41" s="31"/>
    </row>
    <row r="42" spans="2:8" x14ac:dyDescent="0.35">
      <c r="B42" s="226" t="s">
        <v>346</v>
      </c>
      <c r="C42" s="228">
        <v>0.23906300000000003</v>
      </c>
      <c r="D42" s="151">
        <v>0.29963899999999999</v>
      </c>
      <c r="G42" s="31"/>
      <c r="H42" s="31"/>
    </row>
    <row r="43" spans="2:8" x14ac:dyDescent="0.35">
      <c r="B43" s="226" t="s">
        <v>347</v>
      </c>
      <c r="C43" s="228">
        <v>0.23309199999999999</v>
      </c>
      <c r="D43" s="151">
        <v>0.295962</v>
      </c>
      <c r="G43" s="31"/>
      <c r="H43" s="31"/>
    </row>
    <row r="44" spans="2:8" x14ac:dyDescent="0.35">
      <c r="B44" s="226" t="s">
        <v>348</v>
      </c>
      <c r="C44" s="228">
        <v>0.236592</v>
      </c>
      <c r="D44" s="151">
        <v>0.29338399999999998</v>
      </c>
      <c r="G44" s="31"/>
      <c r="H44" s="31"/>
    </row>
    <row r="45" spans="2:8" x14ac:dyDescent="0.35">
      <c r="B45" s="226" t="s">
        <v>349</v>
      </c>
      <c r="C45" s="228">
        <v>0.22694900000000001</v>
      </c>
      <c r="D45" s="151">
        <v>0.28258299999999997</v>
      </c>
      <c r="G45" s="31"/>
      <c r="H45" s="31"/>
    </row>
    <row r="46" spans="2:8" x14ac:dyDescent="0.35">
      <c r="B46" s="226" t="s">
        <v>350</v>
      </c>
      <c r="C46" s="228">
        <v>0.23458899999999999</v>
      </c>
      <c r="D46" s="151">
        <v>0.28206799999999999</v>
      </c>
      <c r="G46" s="31"/>
      <c r="H46" s="31"/>
    </row>
    <row r="47" spans="2:8" x14ac:dyDescent="0.35">
      <c r="B47" s="226" t="s">
        <v>351</v>
      </c>
      <c r="C47" s="228">
        <v>0.232901</v>
      </c>
      <c r="D47" s="151">
        <v>0.27112200000000003</v>
      </c>
      <c r="G47" s="31"/>
      <c r="H47" s="31"/>
    </row>
    <row r="48" spans="2:8" x14ac:dyDescent="0.35">
      <c r="B48" s="226" t="s">
        <v>352</v>
      </c>
      <c r="C48" s="228">
        <v>0.24982299999999999</v>
      </c>
      <c r="D48" s="151">
        <v>0.29384100000000002</v>
      </c>
      <c r="G48" s="31"/>
      <c r="H48" s="31"/>
    </row>
    <row r="49" spans="2:8" x14ac:dyDescent="0.35">
      <c r="B49" s="226" t="s">
        <v>301</v>
      </c>
      <c r="C49" s="228">
        <v>0.21401800000000001</v>
      </c>
      <c r="D49" s="151">
        <v>0.24898100000000001</v>
      </c>
      <c r="G49" s="31"/>
      <c r="H49" s="31"/>
    </row>
    <row r="50" spans="2:8" x14ac:dyDescent="0.35">
      <c r="B50" s="226" t="s">
        <v>302</v>
      </c>
      <c r="C50" s="228">
        <v>0.236016</v>
      </c>
      <c r="D50" s="151">
        <v>0.27646999999999999</v>
      </c>
      <c r="G50" s="31"/>
      <c r="H50" s="31"/>
    </row>
    <row r="51" spans="2:8" x14ac:dyDescent="0.35">
      <c r="B51" s="227" t="s">
        <v>303</v>
      </c>
      <c r="C51" s="152">
        <v>0.24742500000000001</v>
      </c>
      <c r="D51" s="149">
        <v>0.274924</v>
      </c>
      <c r="G51" s="31"/>
      <c r="H51" s="31"/>
    </row>
  </sheetData>
  <phoneticPr fontId="17" type="noConversion"/>
  <hyperlinks>
    <hyperlink ref="A1" location="Contents!A1" display="Return to contents" xr:uid="{BD0AFCC9-2B4F-4E86-8F46-8E2B8C258FBD}"/>
  </hyperlink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B0671-32C1-4A3E-A578-225A48A900D7}">
  <sheetPr>
    <tabColor theme="6" tint="0.39997558519241921"/>
  </sheetPr>
  <dimension ref="A1:L73"/>
  <sheetViews>
    <sheetView zoomScaleNormal="100" workbookViewId="0"/>
  </sheetViews>
  <sheetFormatPr defaultRowHeight="14.5" x14ac:dyDescent="0.35"/>
  <cols>
    <col min="7" max="8" width="9.1796875" customWidth="1"/>
  </cols>
  <sheetData>
    <row r="1" spans="1:12" x14ac:dyDescent="0.35">
      <c r="A1" s="22" t="s">
        <v>48</v>
      </c>
      <c r="L1" t="s">
        <v>341</v>
      </c>
    </row>
    <row r="2" spans="1:12" ht="18.5" x14ac:dyDescent="0.45">
      <c r="A2" s="32">
        <v>6.16</v>
      </c>
      <c r="B2" s="32" t="s">
        <v>471</v>
      </c>
    </row>
    <row r="33" spans="2:8" x14ac:dyDescent="0.35">
      <c r="B33" s="292"/>
      <c r="C33" s="266" t="s">
        <v>445</v>
      </c>
      <c r="D33" s="266" t="s">
        <v>131</v>
      </c>
      <c r="F33" s="292"/>
      <c r="G33" s="266" t="s">
        <v>445</v>
      </c>
      <c r="H33" s="266" t="s">
        <v>131</v>
      </c>
    </row>
    <row r="34" spans="2:8" x14ac:dyDescent="0.35">
      <c r="B34" s="72">
        <v>1994</v>
      </c>
      <c r="C34" s="72">
        <v>17.100000000000001</v>
      </c>
      <c r="D34" s="72">
        <v>25.2</v>
      </c>
      <c r="F34" s="72">
        <v>1994</v>
      </c>
      <c r="G34" s="369">
        <f>C34/C$40*100</f>
        <v>81.428571428571445</v>
      </c>
      <c r="H34" s="369">
        <f>D34/D$40*100</f>
        <v>90</v>
      </c>
    </row>
    <row r="35" spans="2:8" x14ac:dyDescent="0.35">
      <c r="B35" s="72">
        <v>1995</v>
      </c>
      <c r="C35" s="72">
        <v>17.899999999999999</v>
      </c>
      <c r="D35" s="72">
        <v>26.2</v>
      </c>
      <c r="F35" s="72">
        <v>1995</v>
      </c>
      <c r="G35" s="233">
        <f t="shared" ref="G35:G61" si="0">C35/C$40*100</f>
        <v>85.238095238095241</v>
      </c>
      <c r="H35" s="233">
        <f t="shared" ref="H35:H61" si="1">D35/D$40*100</f>
        <v>93.571428571428569</v>
      </c>
    </row>
    <row r="36" spans="2:8" x14ac:dyDescent="0.35">
      <c r="B36" s="72">
        <v>1996</v>
      </c>
      <c r="C36" s="72">
        <v>19.2</v>
      </c>
      <c r="D36" s="72">
        <v>26</v>
      </c>
      <c r="F36" s="72">
        <v>1996</v>
      </c>
      <c r="G36" s="233">
        <f t="shared" si="0"/>
        <v>91.428571428571431</v>
      </c>
      <c r="H36" s="233">
        <f t="shared" si="1"/>
        <v>92.857142857142861</v>
      </c>
    </row>
    <row r="37" spans="2:8" x14ac:dyDescent="0.35">
      <c r="B37" s="72">
        <v>1997</v>
      </c>
      <c r="C37" s="72">
        <v>21.2</v>
      </c>
      <c r="D37" s="72">
        <v>26.8</v>
      </c>
      <c r="F37" s="72">
        <v>1997</v>
      </c>
      <c r="G37" s="233">
        <f t="shared" si="0"/>
        <v>100.95238095238095</v>
      </c>
      <c r="H37" s="233">
        <f t="shared" si="1"/>
        <v>95.714285714285722</v>
      </c>
    </row>
    <row r="38" spans="2:8" x14ac:dyDescent="0.35">
      <c r="B38" s="72">
        <v>1998</v>
      </c>
      <c r="C38" s="72">
        <v>23.5</v>
      </c>
      <c r="D38" s="72">
        <v>26.7</v>
      </c>
      <c r="F38" s="72">
        <v>1998</v>
      </c>
      <c r="G38" s="233">
        <f t="shared" si="0"/>
        <v>111.90476190476191</v>
      </c>
      <c r="H38" s="233">
        <f t="shared" si="1"/>
        <v>95.357142857142847</v>
      </c>
    </row>
    <row r="39" spans="2:8" x14ac:dyDescent="0.35">
      <c r="B39" s="72">
        <v>1999</v>
      </c>
      <c r="C39" s="72">
        <v>19.3</v>
      </c>
      <c r="D39" s="72">
        <v>27.4</v>
      </c>
      <c r="F39" s="72">
        <v>1999</v>
      </c>
      <c r="G39" s="233">
        <f t="shared" si="0"/>
        <v>91.904761904761912</v>
      </c>
      <c r="H39" s="233">
        <f t="shared" si="1"/>
        <v>97.857142857142847</v>
      </c>
    </row>
    <row r="40" spans="2:8" x14ac:dyDescent="0.35">
      <c r="B40" s="72">
        <v>2000</v>
      </c>
      <c r="C40" s="72">
        <v>21</v>
      </c>
      <c r="D40" s="72">
        <v>28</v>
      </c>
      <c r="F40" s="72">
        <v>2000</v>
      </c>
      <c r="G40" s="233">
        <f t="shared" si="0"/>
        <v>100</v>
      </c>
      <c r="H40" s="233">
        <f t="shared" si="1"/>
        <v>100</v>
      </c>
    </row>
    <row r="41" spans="2:8" x14ac:dyDescent="0.35">
      <c r="B41" s="72">
        <v>2001</v>
      </c>
      <c r="C41" s="72">
        <v>22.4</v>
      </c>
      <c r="D41" s="72">
        <v>26.5</v>
      </c>
      <c r="F41" s="72">
        <v>2001</v>
      </c>
      <c r="G41" s="233">
        <f t="shared" si="0"/>
        <v>106.66666666666667</v>
      </c>
      <c r="H41" s="233">
        <f t="shared" si="1"/>
        <v>94.642857142857139</v>
      </c>
    </row>
    <row r="42" spans="2:8" x14ac:dyDescent="0.35">
      <c r="B42" s="72">
        <v>2002</v>
      </c>
      <c r="C42" s="72">
        <v>19.899999999999999</v>
      </c>
      <c r="D42" s="72">
        <v>27.5</v>
      </c>
      <c r="F42" s="72">
        <v>2002</v>
      </c>
      <c r="G42" s="233">
        <f t="shared" si="0"/>
        <v>94.761904761904759</v>
      </c>
      <c r="H42" s="233">
        <f t="shared" si="1"/>
        <v>98.214285714285708</v>
      </c>
    </row>
    <row r="43" spans="2:8" x14ac:dyDescent="0.35">
      <c r="B43" s="72">
        <v>2003</v>
      </c>
      <c r="C43" s="72">
        <v>19.5</v>
      </c>
      <c r="D43" s="72">
        <v>23.9</v>
      </c>
      <c r="F43" s="72">
        <v>2003</v>
      </c>
      <c r="G43" s="233">
        <f t="shared" si="0"/>
        <v>92.857142857142861</v>
      </c>
      <c r="H43" s="233">
        <f t="shared" si="1"/>
        <v>85.357142857142847</v>
      </c>
    </row>
    <row r="44" spans="2:8" x14ac:dyDescent="0.35">
      <c r="B44" s="72">
        <v>2004</v>
      </c>
      <c r="C44" s="72">
        <v>20.2</v>
      </c>
      <c r="D44" s="72">
        <v>24.7</v>
      </c>
      <c r="F44" s="72">
        <v>2004</v>
      </c>
      <c r="G44" s="233">
        <f t="shared" si="0"/>
        <v>96.190476190476176</v>
      </c>
      <c r="H44" s="233">
        <f t="shared" si="1"/>
        <v>88.214285714285708</v>
      </c>
    </row>
    <row r="45" spans="2:8" x14ac:dyDescent="0.35">
      <c r="B45" s="72">
        <v>2005</v>
      </c>
      <c r="C45" s="72">
        <v>18.5</v>
      </c>
      <c r="D45" s="72">
        <v>22.2</v>
      </c>
      <c r="F45" s="72">
        <v>2005</v>
      </c>
      <c r="G45" s="233">
        <f t="shared" si="0"/>
        <v>88.095238095238088</v>
      </c>
      <c r="H45" s="233">
        <f t="shared" si="1"/>
        <v>79.285714285714278</v>
      </c>
    </row>
    <row r="46" spans="2:8" x14ac:dyDescent="0.35">
      <c r="B46" s="72">
        <v>2006</v>
      </c>
      <c r="C46" s="72">
        <v>17.899999999999999</v>
      </c>
      <c r="D46" s="72">
        <v>23.7</v>
      </c>
      <c r="F46" s="72">
        <v>2006</v>
      </c>
      <c r="G46" s="233">
        <f t="shared" si="0"/>
        <v>85.238095238095241</v>
      </c>
      <c r="H46" s="233">
        <f t="shared" si="1"/>
        <v>84.642857142857139</v>
      </c>
    </row>
    <row r="47" spans="2:8" x14ac:dyDescent="0.35">
      <c r="B47" s="72">
        <v>2007</v>
      </c>
      <c r="C47" s="72">
        <v>16.5</v>
      </c>
      <c r="D47" s="72">
        <v>24.8</v>
      </c>
      <c r="F47" s="72">
        <v>2007</v>
      </c>
      <c r="G47" s="233">
        <f t="shared" si="0"/>
        <v>78.571428571428569</v>
      </c>
      <c r="H47" s="233">
        <f t="shared" si="1"/>
        <v>88.571428571428584</v>
      </c>
    </row>
    <row r="48" spans="2:8" x14ac:dyDescent="0.35">
      <c r="B48" s="72">
        <v>2008</v>
      </c>
      <c r="C48" s="72">
        <v>17.2</v>
      </c>
      <c r="D48" s="72">
        <v>25</v>
      </c>
      <c r="F48" s="72">
        <v>2008</v>
      </c>
      <c r="G48" s="233">
        <f t="shared" si="0"/>
        <v>81.904761904761898</v>
      </c>
      <c r="H48" s="233">
        <f t="shared" si="1"/>
        <v>89.285714285714292</v>
      </c>
    </row>
    <row r="49" spans="2:8" x14ac:dyDescent="0.35">
      <c r="B49" s="72">
        <v>2009</v>
      </c>
      <c r="C49" s="72">
        <v>19.600000000000001</v>
      </c>
      <c r="D49" s="72">
        <v>21.3</v>
      </c>
      <c r="F49" s="72">
        <v>2009</v>
      </c>
      <c r="G49" s="233">
        <f t="shared" si="0"/>
        <v>93.333333333333329</v>
      </c>
      <c r="H49" s="233">
        <f t="shared" si="1"/>
        <v>76.071428571428584</v>
      </c>
    </row>
    <row r="50" spans="2:8" x14ac:dyDescent="0.35">
      <c r="B50" s="72">
        <v>2010</v>
      </c>
      <c r="C50" s="72">
        <v>17.899999999999999</v>
      </c>
      <c r="D50" s="72">
        <v>22.6</v>
      </c>
      <c r="F50" s="72">
        <v>2010</v>
      </c>
      <c r="G50" s="233">
        <f t="shared" si="0"/>
        <v>85.238095238095241</v>
      </c>
      <c r="H50" s="233">
        <f t="shared" si="1"/>
        <v>80.714285714285722</v>
      </c>
    </row>
    <row r="51" spans="2:8" x14ac:dyDescent="0.35">
      <c r="B51" s="72">
        <v>2011</v>
      </c>
      <c r="C51" s="72">
        <v>20.2</v>
      </c>
      <c r="D51" s="72">
        <v>24.7</v>
      </c>
      <c r="F51" s="72">
        <v>2011</v>
      </c>
      <c r="G51" s="233">
        <f t="shared" si="0"/>
        <v>96.190476190476176</v>
      </c>
      <c r="H51" s="233">
        <f t="shared" si="1"/>
        <v>88.214285714285708</v>
      </c>
    </row>
    <row r="52" spans="2:8" x14ac:dyDescent="0.35">
      <c r="B52" s="72">
        <v>2012</v>
      </c>
      <c r="C52" s="72">
        <v>19.600000000000001</v>
      </c>
      <c r="D52" s="72">
        <v>23.6</v>
      </c>
      <c r="F52" s="72">
        <v>2012</v>
      </c>
      <c r="G52" s="233">
        <f t="shared" si="0"/>
        <v>93.333333333333329</v>
      </c>
      <c r="H52" s="233">
        <f t="shared" si="1"/>
        <v>84.285714285714292</v>
      </c>
    </row>
    <row r="53" spans="2:8" x14ac:dyDescent="0.35">
      <c r="B53" s="72">
        <v>2013</v>
      </c>
      <c r="C53" s="72">
        <v>17.100000000000001</v>
      </c>
      <c r="D53" s="72">
        <v>23.7</v>
      </c>
      <c r="F53" s="72">
        <v>2013</v>
      </c>
      <c r="G53" s="233">
        <f t="shared" si="0"/>
        <v>81.428571428571445</v>
      </c>
      <c r="H53" s="233">
        <f t="shared" si="1"/>
        <v>84.642857142857139</v>
      </c>
    </row>
    <row r="54" spans="2:8" x14ac:dyDescent="0.35">
      <c r="B54" s="72">
        <v>2014</v>
      </c>
      <c r="C54" s="72">
        <v>17.399999999999999</v>
      </c>
      <c r="D54" s="72">
        <v>19.399999999999999</v>
      </c>
      <c r="F54" s="72">
        <v>2014</v>
      </c>
      <c r="G54" s="233">
        <f t="shared" si="0"/>
        <v>82.857142857142847</v>
      </c>
      <c r="H54" s="233">
        <f t="shared" si="1"/>
        <v>69.285714285714278</v>
      </c>
    </row>
    <row r="55" spans="2:8" x14ac:dyDescent="0.35">
      <c r="B55" s="72">
        <v>2015</v>
      </c>
      <c r="C55" s="72">
        <v>14.5</v>
      </c>
      <c r="D55" s="72">
        <v>18.5</v>
      </c>
      <c r="F55" s="72">
        <v>2015</v>
      </c>
      <c r="G55" s="233">
        <f t="shared" si="0"/>
        <v>69.047619047619051</v>
      </c>
      <c r="H55" s="233">
        <f t="shared" si="1"/>
        <v>66.071428571428569</v>
      </c>
    </row>
    <row r="56" spans="2:8" x14ac:dyDescent="0.35">
      <c r="B56" s="72">
        <v>2016</v>
      </c>
      <c r="C56" s="72">
        <v>14.9</v>
      </c>
      <c r="D56" s="72">
        <v>19.8</v>
      </c>
      <c r="F56" s="72">
        <v>2016</v>
      </c>
      <c r="G56" s="233">
        <f t="shared" si="0"/>
        <v>70.952380952380949</v>
      </c>
      <c r="H56" s="233">
        <f t="shared" si="1"/>
        <v>70.714285714285722</v>
      </c>
    </row>
    <row r="57" spans="2:8" x14ac:dyDescent="0.35">
      <c r="B57" s="72">
        <v>2017</v>
      </c>
      <c r="C57" s="72">
        <v>13.1</v>
      </c>
      <c r="D57" s="72">
        <v>20.100000000000001</v>
      </c>
      <c r="F57" s="72">
        <v>2017</v>
      </c>
      <c r="G57" s="233">
        <f t="shared" si="0"/>
        <v>62.38095238095238</v>
      </c>
      <c r="H57" s="233">
        <f t="shared" si="1"/>
        <v>71.785714285714292</v>
      </c>
    </row>
    <row r="58" spans="2:8" x14ac:dyDescent="0.35">
      <c r="B58" s="72">
        <v>2018</v>
      </c>
      <c r="C58" s="72">
        <v>13.6</v>
      </c>
      <c r="D58" s="72">
        <v>22.2</v>
      </c>
      <c r="F58" s="72">
        <v>2018</v>
      </c>
      <c r="G58" s="233">
        <f t="shared" si="0"/>
        <v>64.761904761904759</v>
      </c>
      <c r="H58" s="233">
        <f t="shared" si="1"/>
        <v>79.285714285714278</v>
      </c>
    </row>
    <row r="59" spans="2:8" x14ac:dyDescent="0.35">
      <c r="B59" s="72">
        <v>2019</v>
      </c>
      <c r="C59" s="72">
        <v>12.3</v>
      </c>
      <c r="D59" s="72">
        <v>23.7</v>
      </c>
      <c r="F59" s="72">
        <v>2019</v>
      </c>
      <c r="G59" s="233">
        <f t="shared" si="0"/>
        <v>58.571428571428577</v>
      </c>
      <c r="H59" s="233">
        <f t="shared" si="1"/>
        <v>84.642857142857139</v>
      </c>
    </row>
    <row r="60" spans="2:8" x14ac:dyDescent="0.35">
      <c r="B60" s="72">
        <v>2020</v>
      </c>
      <c r="C60" s="72">
        <v>10.5</v>
      </c>
      <c r="D60" s="72">
        <v>22.1</v>
      </c>
      <c r="F60" s="72">
        <v>2020</v>
      </c>
      <c r="G60" s="233">
        <f t="shared" si="0"/>
        <v>50</v>
      </c>
      <c r="H60" s="233">
        <f t="shared" si="1"/>
        <v>78.928571428571431</v>
      </c>
    </row>
    <row r="61" spans="2:8" x14ac:dyDescent="0.35">
      <c r="B61" s="72">
        <v>2021</v>
      </c>
      <c r="C61" s="72">
        <v>12.2</v>
      </c>
      <c r="D61" s="72">
        <v>21.6</v>
      </c>
      <c r="F61" s="72">
        <v>2021</v>
      </c>
      <c r="G61" s="233">
        <f t="shared" si="0"/>
        <v>58.095238095238088</v>
      </c>
      <c r="H61" s="233">
        <f t="shared" si="1"/>
        <v>77.142857142857153</v>
      </c>
    </row>
    <row r="62" spans="2:8" x14ac:dyDescent="0.35">
      <c r="B62" s="72">
        <v>2022</v>
      </c>
      <c r="C62" s="72">
        <v>13.5</v>
      </c>
      <c r="D62" s="72">
        <v>21.2</v>
      </c>
      <c r="F62" s="72">
        <v>2022</v>
      </c>
      <c r="G62" s="233">
        <f t="shared" ref="G62:G64" si="2">C62/C$40*100</f>
        <v>64.285714285714292</v>
      </c>
      <c r="H62" s="233">
        <f t="shared" ref="H62:H63" si="3">D62/D$40*100</f>
        <v>75.714285714285708</v>
      </c>
    </row>
    <row r="63" spans="2:8" x14ac:dyDescent="0.35">
      <c r="B63" s="72">
        <v>2023</v>
      </c>
      <c r="C63" s="72">
        <v>8.9</v>
      </c>
      <c r="D63" s="72">
        <v>22.4</v>
      </c>
      <c r="F63" s="72">
        <v>2023</v>
      </c>
      <c r="G63" s="233">
        <f t="shared" si="2"/>
        <v>42.38095238095238</v>
      </c>
      <c r="H63" s="233">
        <f t="shared" si="3"/>
        <v>80</v>
      </c>
    </row>
    <row r="64" spans="2:8" x14ac:dyDescent="0.35">
      <c r="B64" s="73">
        <v>2024</v>
      </c>
      <c r="C64" s="73">
        <v>10.9</v>
      </c>
      <c r="D64" s="73">
        <v>19.3</v>
      </c>
      <c r="F64" s="73">
        <v>2024</v>
      </c>
      <c r="G64" s="383">
        <f t="shared" si="2"/>
        <v>51.904761904761912</v>
      </c>
      <c r="H64" s="234">
        <f>D64/D$40*100</f>
        <v>68.928571428571431</v>
      </c>
    </row>
    <row r="66" spans="2:2" x14ac:dyDescent="0.35">
      <c r="B66" s="97" t="s">
        <v>472</v>
      </c>
    </row>
    <row r="67" spans="2:2" x14ac:dyDescent="0.35">
      <c r="B67" s="110" t="s">
        <v>473</v>
      </c>
    </row>
    <row r="68" spans="2:2" x14ac:dyDescent="0.35">
      <c r="B68" s="110"/>
    </row>
    <row r="69" spans="2:2" x14ac:dyDescent="0.35">
      <c r="B69" s="110" t="s">
        <v>474</v>
      </c>
    </row>
    <row r="70" spans="2:2" x14ac:dyDescent="0.35">
      <c r="B70" s="110" t="s">
        <v>475</v>
      </c>
    </row>
    <row r="71" spans="2:2" x14ac:dyDescent="0.35">
      <c r="B71" s="110" t="s">
        <v>476</v>
      </c>
    </row>
    <row r="72" spans="2:2" x14ac:dyDescent="0.35">
      <c r="B72" s="110" t="s">
        <v>477</v>
      </c>
    </row>
    <row r="73" spans="2:2" x14ac:dyDescent="0.35">
      <c r="B73" s="110" t="s">
        <v>478</v>
      </c>
    </row>
  </sheetData>
  <hyperlinks>
    <hyperlink ref="A1" location="Contents!A1" display="Return to contents" xr:uid="{90CC14C8-20BB-4455-B0B4-BDAB50F35C0A}"/>
  </hyperlink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25A73-B547-4782-8B1A-F449726DFD18}">
  <sheetPr>
    <tabColor theme="9" tint="0.59999389629810485"/>
  </sheetPr>
  <dimension ref="A1:R11"/>
  <sheetViews>
    <sheetView workbookViewId="0"/>
  </sheetViews>
  <sheetFormatPr defaultRowHeight="14.5" x14ac:dyDescent="0.35"/>
  <cols>
    <col min="1" max="1" width="10.7265625" customWidth="1"/>
    <col min="2" max="2" width="24.54296875" customWidth="1"/>
    <col min="3" max="3" width="23.453125" customWidth="1"/>
    <col min="4" max="4" width="24.1796875" bestFit="1" customWidth="1"/>
  </cols>
  <sheetData>
    <row r="1" spans="1:18" x14ac:dyDescent="0.35">
      <c r="A1" s="22" t="s">
        <v>48</v>
      </c>
      <c r="R1" t="s">
        <v>341</v>
      </c>
    </row>
    <row r="2" spans="1:18" ht="18.5" x14ac:dyDescent="0.45">
      <c r="A2" s="368" t="s">
        <v>458</v>
      </c>
      <c r="B2" s="32" t="s">
        <v>457</v>
      </c>
    </row>
    <row r="3" spans="1:18" ht="18.5" x14ac:dyDescent="0.45">
      <c r="A3" s="355"/>
      <c r="B3" s="32"/>
    </row>
    <row r="4" spans="1:18" ht="15" thickBot="1" x14ac:dyDescent="0.4"/>
    <row r="5" spans="1:18" ht="16.5" thickBot="1" x14ac:dyDescent="0.4">
      <c r="B5" s="363"/>
      <c r="C5" s="356" t="s">
        <v>459</v>
      </c>
      <c r="D5" s="364" t="s">
        <v>460</v>
      </c>
    </row>
    <row r="6" spans="1:18" ht="16" x14ac:dyDescent="0.35">
      <c r="B6" s="360" t="s">
        <v>461</v>
      </c>
      <c r="C6" s="359">
        <v>33.06666666666667</v>
      </c>
      <c r="D6" s="365">
        <v>32.299081781697168</v>
      </c>
      <c r="J6" s="16"/>
      <c r="K6" s="16"/>
    </row>
    <row r="7" spans="1:18" ht="16" x14ac:dyDescent="0.35">
      <c r="B7" s="361" t="s">
        <v>462</v>
      </c>
      <c r="C7" s="358">
        <v>38.666666666666664</v>
      </c>
      <c r="D7" s="366">
        <v>21.703827627749433</v>
      </c>
      <c r="J7" s="16"/>
      <c r="K7" s="16"/>
    </row>
    <row r="8" spans="1:18" ht="16" x14ac:dyDescent="0.35">
      <c r="B8" s="361" t="s">
        <v>463</v>
      </c>
      <c r="C8" s="358">
        <v>34.533333333333331</v>
      </c>
      <c r="D8" s="366">
        <v>22.37781058627613</v>
      </c>
      <c r="J8" s="16"/>
      <c r="K8" s="16"/>
    </row>
    <row r="9" spans="1:18" ht="16" x14ac:dyDescent="0.35">
      <c r="B9" s="361" t="s">
        <v>464</v>
      </c>
      <c r="C9" s="358">
        <v>26.366666666666664</v>
      </c>
      <c r="D9" s="366">
        <v>21.13937683660367</v>
      </c>
      <c r="J9" s="16"/>
      <c r="K9" s="16"/>
    </row>
    <row r="10" spans="1:18" ht="16" x14ac:dyDescent="0.35">
      <c r="B10" s="361" t="s">
        <v>465</v>
      </c>
      <c r="C10" s="358">
        <v>21.133333333333333</v>
      </c>
      <c r="D10" s="366">
        <v>22.023351280540236</v>
      </c>
      <c r="J10" s="16"/>
      <c r="K10" s="16"/>
    </row>
    <row r="11" spans="1:18" ht="16.5" thickBot="1" x14ac:dyDescent="0.4">
      <c r="B11" s="362" t="s">
        <v>466</v>
      </c>
      <c r="C11" s="357">
        <v>18.100000000000001</v>
      </c>
      <c r="D11" s="367">
        <v>19.802276900984669</v>
      </c>
      <c r="J11" s="16"/>
      <c r="K11" s="16"/>
    </row>
  </sheetData>
  <hyperlinks>
    <hyperlink ref="A1" location="Contents!A1" display="Return to contents" xr:uid="{BC25CCDD-9CF8-4CD7-893C-99554B644952}"/>
  </hyperlink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D0B8A-5FE9-46A3-8105-671B357BC768}">
  <sheetPr>
    <tabColor theme="4" tint="0.79998168889431442"/>
  </sheetPr>
  <dimension ref="A1:R2"/>
  <sheetViews>
    <sheetView workbookViewId="0"/>
  </sheetViews>
  <sheetFormatPr defaultRowHeight="14.5" x14ac:dyDescent="0.35"/>
  <cols>
    <col min="13" max="13" width="9.1796875" customWidth="1"/>
  </cols>
  <sheetData>
    <row r="1" spans="1:18" x14ac:dyDescent="0.35">
      <c r="A1" s="22" t="s">
        <v>48</v>
      </c>
      <c r="R1" t="s">
        <v>341</v>
      </c>
    </row>
    <row r="2" spans="1:18" ht="18.5" x14ac:dyDescent="0.45">
      <c r="A2" s="368" t="s">
        <v>454</v>
      </c>
      <c r="B2" s="32" t="s">
        <v>456</v>
      </c>
    </row>
  </sheetData>
  <hyperlinks>
    <hyperlink ref="A1" location="Contents!A1" display="Return to contents" xr:uid="{349EC8E2-6775-48E7-A5ED-257D1D95C313}"/>
  </hyperlink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DEC86-64D5-4D1A-892A-F570CA065219}">
  <sheetPr>
    <tabColor theme="4" tint="0.79998168889431442"/>
  </sheetPr>
  <dimension ref="A1:R2"/>
  <sheetViews>
    <sheetView workbookViewId="0"/>
  </sheetViews>
  <sheetFormatPr defaultRowHeight="14.5" x14ac:dyDescent="0.35"/>
  <sheetData>
    <row r="1" spans="1:18" x14ac:dyDescent="0.35">
      <c r="A1" s="22" t="s">
        <v>48</v>
      </c>
      <c r="R1" t="s">
        <v>341</v>
      </c>
    </row>
    <row r="2" spans="1:18" ht="18.5" x14ac:dyDescent="0.45">
      <c r="A2" s="368" t="s">
        <v>455</v>
      </c>
      <c r="B2" s="32" t="s">
        <v>480</v>
      </c>
    </row>
  </sheetData>
  <hyperlinks>
    <hyperlink ref="A1" location="Contents!A1" display="Return to contents" xr:uid="{B9BC9109-2DF5-40A5-A378-C2B8AFDD2B2B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DA051-BE47-41E1-81E9-949B2005C7C2}">
  <sheetPr codeName="Sheet5">
    <tabColor rgb="FF833694"/>
  </sheetPr>
  <dimension ref="A1:M32"/>
  <sheetViews>
    <sheetView zoomScaleNormal="100" workbookViewId="0"/>
  </sheetViews>
  <sheetFormatPr defaultColWidth="9" defaultRowHeight="14.5" x14ac:dyDescent="0.35"/>
  <cols>
    <col min="1" max="2" width="9" style="33"/>
    <col min="3" max="3" width="17" style="33" bestFit="1" customWidth="1"/>
    <col min="4" max="4" width="17.453125" style="33" bestFit="1" customWidth="1"/>
    <col min="5" max="5" width="17" style="33" bestFit="1" customWidth="1"/>
    <col min="6" max="6" width="17.453125" style="33" bestFit="1" customWidth="1"/>
    <col min="7" max="8" width="12.453125" style="33" customWidth="1"/>
    <col min="9" max="16384" width="9" style="33"/>
  </cols>
  <sheetData>
    <row r="1" spans="1:13" x14ac:dyDescent="0.35">
      <c r="A1" s="22" t="s">
        <v>48</v>
      </c>
      <c r="I1" s="33" t="s">
        <v>106</v>
      </c>
    </row>
    <row r="2" spans="1:13" ht="18.5" x14ac:dyDescent="0.45">
      <c r="A2" s="32">
        <v>1.4</v>
      </c>
      <c r="B2" s="32" t="s">
        <v>107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x14ac:dyDescent="0.35">
      <c r="A3" s="35"/>
    </row>
    <row r="16" spans="1:13" x14ac:dyDescent="0.35">
      <c r="A16" s="35"/>
      <c r="H16" s="36"/>
      <c r="I16" s="37"/>
    </row>
    <row r="17" spans="1:8" x14ac:dyDescent="0.35">
      <c r="A17" s="35"/>
    </row>
    <row r="18" spans="1:8" x14ac:dyDescent="0.35">
      <c r="B18" s="39"/>
      <c r="C18" s="39"/>
      <c r="D18" s="39"/>
      <c r="E18" s="39"/>
      <c r="F18" s="38"/>
    </row>
    <row r="19" spans="1:8" x14ac:dyDescent="0.35">
      <c r="B19" s="38"/>
      <c r="C19" s="38"/>
      <c r="D19" s="39"/>
      <c r="E19" s="39"/>
      <c r="F19" s="38"/>
    </row>
    <row r="20" spans="1:8" x14ac:dyDescent="0.35">
      <c r="B20" s="38"/>
      <c r="C20" s="38"/>
      <c r="D20" s="39"/>
      <c r="E20" s="39"/>
      <c r="F20" s="38"/>
    </row>
    <row r="25" spans="1:8" x14ac:dyDescent="0.35">
      <c r="A25" s="36"/>
      <c r="C25" s="34"/>
      <c r="D25" s="34"/>
      <c r="E25" s="34"/>
      <c r="F25" s="34"/>
    </row>
    <row r="26" spans="1:8" x14ac:dyDescent="0.35">
      <c r="B26" s="285"/>
      <c r="C26" s="385" t="s">
        <v>108</v>
      </c>
      <c r="D26" s="384"/>
      <c r="E26" s="384" t="s">
        <v>109</v>
      </c>
      <c r="F26" s="384"/>
      <c r="G26" s="189"/>
      <c r="H26" s="36"/>
    </row>
    <row r="27" spans="1:8" x14ac:dyDescent="0.35">
      <c r="B27" s="80"/>
      <c r="C27" s="68" t="s">
        <v>104</v>
      </c>
      <c r="D27" s="68" t="s">
        <v>105</v>
      </c>
      <c r="E27" s="80" t="s">
        <v>104</v>
      </c>
      <c r="F27" s="69" t="s">
        <v>105</v>
      </c>
      <c r="G27" s="190"/>
      <c r="H27" s="191"/>
    </row>
    <row r="28" spans="1:8" x14ac:dyDescent="0.35">
      <c r="B28" s="287">
        <v>2019</v>
      </c>
      <c r="C28" s="144">
        <v>405.8</v>
      </c>
      <c r="D28" s="144">
        <v>241.4</v>
      </c>
      <c r="E28" s="288">
        <v>175.4</v>
      </c>
      <c r="F28" s="144">
        <v>86.7</v>
      </c>
      <c r="G28" s="188"/>
      <c r="H28" s="187"/>
    </row>
    <row r="29" spans="1:8" x14ac:dyDescent="0.35">
      <c r="B29" s="70">
        <v>2020</v>
      </c>
      <c r="C29" s="128">
        <v>400.9</v>
      </c>
      <c r="D29" s="128">
        <v>228.3</v>
      </c>
      <c r="E29" s="185">
        <v>180.6</v>
      </c>
      <c r="F29" s="128">
        <v>89.4</v>
      </c>
      <c r="G29" s="188"/>
      <c r="H29" s="187"/>
    </row>
    <row r="30" spans="1:8" x14ac:dyDescent="0.35">
      <c r="B30" s="70">
        <v>2021</v>
      </c>
      <c r="C30" s="128">
        <v>392.5</v>
      </c>
      <c r="D30" s="128">
        <v>232.6</v>
      </c>
      <c r="E30" s="185">
        <v>197.1</v>
      </c>
      <c r="F30" s="128">
        <v>87.9</v>
      </c>
      <c r="G30" s="188"/>
      <c r="H30" s="187"/>
    </row>
    <row r="31" spans="1:8" x14ac:dyDescent="0.35">
      <c r="B31" s="70">
        <v>2022</v>
      </c>
      <c r="C31" s="128">
        <v>386.6</v>
      </c>
      <c r="D31" s="128">
        <v>227.9</v>
      </c>
      <c r="E31" s="185">
        <v>190.9</v>
      </c>
      <c r="F31" s="128">
        <v>86.8</v>
      </c>
      <c r="G31" s="188"/>
      <c r="H31" s="187"/>
    </row>
    <row r="32" spans="1:8" x14ac:dyDescent="0.35">
      <c r="B32" s="71">
        <v>2023</v>
      </c>
      <c r="C32" s="145">
        <v>388.1</v>
      </c>
      <c r="D32" s="129">
        <v>241.8</v>
      </c>
      <c r="E32" s="186">
        <v>185.6</v>
      </c>
      <c r="F32" s="145">
        <v>86.9</v>
      </c>
      <c r="G32" s="188"/>
      <c r="H32" s="187"/>
    </row>
  </sheetData>
  <mergeCells count="2">
    <mergeCell ref="E26:F26"/>
    <mergeCell ref="C26:D26"/>
  </mergeCells>
  <hyperlinks>
    <hyperlink ref="A1" location="Contents!A1" display="Return to contents" xr:uid="{F2B19991-3F2F-4A15-A18D-41A299F5A48F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68A9B-ADBA-4CF2-A1E9-84AC849B3AD6}">
  <sheetPr codeName="Sheet6">
    <tabColor rgb="FF833694"/>
  </sheetPr>
  <dimension ref="A1:AE29"/>
  <sheetViews>
    <sheetView workbookViewId="0"/>
  </sheetViews>
  <sheetFormatPr defaultColWidth="9" defaultRowHeight="14.5" x14ac:dyDescent="0.35"/>
  <cols>
    <col min="2" max="2" width="10" customWidth="1"/>
    <col min="3" max="4" width="20.26953125" customWidth="1"/>
  </cols>
  <sheetData>
    <row r="1" spans="1:31" x14ac:dyDescent="0.35">
      <c r="A1" s="22" t="s">
        <v>48</v>
      </c>
      <c r="I1" t="s">
        <v>341</v>
      </c>
    </row>
    <row r="2" spans="1:31" ht="18.5" x14ac:dyDescent="0.45">
      <c r="A2" s="32">
        <v>1.5</v>
      </c>
      <c r="B2" s="32" t="s">
        <v>6</v>
      </c>
    </row>
    <row r="3" spans="1:31" ht="18.5" x14ac:dyDescent="0.45">
      <c r="A3" s="32"/>
    </row>
    <row r="4" spans="1:31" x14ac:dyDescent="0.35">
      <c r="A4" s="1"/>
    </row>
    <row r="5" spans="1:31" ht="15.5" x14ac:dyDescent="0.35">
      <c r="D5" s="7"/>
      <c r="E5" s="7"/>
      <c r="F5" s="30"/>
      <c r="U5" s="6"/>
      <c r="V5" s="7"/>
      <c r="W5" s="7"/>
      <c r="X5" s="7"/>
      <c r="Y5" s="7"/>
      <c r="Z5" s="7"/>
      <c r="AA5" s="16"/>
    </row>
    <row r="6" spans="1:31" ht="15.5" x14ac:dyDescent="0.35">
      <c r="D6" s="7"/>
      <c r="E6" s="7"/>
      <c r="F6" s="30"/>
      <c r="U6" s="6"/>
      <c r="V6" s="7"/>
      <c r="W6" s="7"/>
      <c r="X6" s="7"/>
      <c r="Y6" s="7"/>
      <c r="Z6" s="7"/>
      <c r="AA6" s="16"/>
    </row>
    <row r="7" spans="1:31" ht="15.5" x14ac:dyDescent="0.35">
      <c r="D7" s="7"/>
      <c r="E7" s="7"/>
      <c r="F7" s="30"/>
      <c r="U7" s="6"/>
      <c r="V7" s="7"/>
      <c r="W7" s="7"/>
      <c r="X7" s="7"/>
      <c r="Y7" s="7"/>
      <c r="Z7" s="7"/>
      <c r="AA7" s="16"/>
      <c r="AC7" s="3"/>
      <c r="AD7" s="3"/>
      <c r="AE7" s="3"/>
    </row>
    <row r="8" spans="1:31" ht="15.5" x14ac:dyDescent="0.35">
      <c r="D8" s="7"/>
      <c r="E8" s="7"/>
      <c r="F8" s="30"/>
      <c r="U8" s="6"/>
      <c r="V8" s="7"/>
      <c r="W8" s="7"/>
      <c r="X8" s="7"/>
      <c r="Y8" s="7"/>
      <c r="Z8" s="7"/>
      <c r="AA8" s="16"/>
      <c r="AC8" s="3"/>
      <c r="AD8" s="3"/>
      <c r="AE8" s="3"/>
    </row>
    <row r="9" spans="1:31" ht="15.5" x14ac:dyDescent="0.35">
      <c r="D9" s="7"/>
      <c r="E9" s="7"/>
      <c r="F9" s="30"/>
      <c r="U9" s="6"/>
      <c r="V9" s="7"/>
      <c r="W9" s="7"/>
      <c r="X9" s="7"/>
      <c r="Y9" s="7"/>
      <c r="Z9" s="7"/>
      <c r="AA9" s="16"/>
      <c r="AC9" s="3"/>
      <c r="AD9" s="3"/>
      <c r="AE9" s="3"/>
    </row>
    <row r="10" spans="1:31" ht="15.5" x14ac:dyDescent="0.35">
      <c r="D10" s="7"/>
      <c r="E10" s="7"/>
      <c r="F10" s="30"/>
      <c r="U10" s="6"/>
      <c r="V10" s="7"/>
      <c r="W10" s="7"/>
      <c r="X10" s="7"/>
      <c r="Y10" s="7"/>
      <c r="Z10" s="7"/>
      <c r="AA10" s="16"/>
    </row>
    <row r="11" spans="1:31" ht="15.5" x14ac:dyDescent="0.35">
      <c r="D11" s="7"/>
      <c r="E11" s="7"/>
      <c r="F11" s="30"/>
      <c r="U11" s="6"/>
      <c r="V11" s="7"/>
      <c r="W11" s="7"/>
      <c r="X11" s="7"/>
      <c r="Y11" s="7"/>
      <c r="Z11" s="7"/>
    </row>
    <row r="12" spans="1:31" x14ac:dyDescent="0.35">
      <c r="D12" s="20"/>
      <c r="E12" s="20"/>
      <c r="F12" s="21"/>
      <c r="U12" s="6"/>
      <c r="V12" s="7"/>
      <c r="W12" s="7"/>
      <c r="X12" s="7"/>
      <c r="Y12" s="7"/>
      <c r="Z12" s="7"/>
    </row>
    <row r="13" spans="1:31" x14ac:dyDescent="0.35">
      <c r="U13" s="6"/>
      <c r="V13" s="7"/>
      <c r="W13" s="7"/>
      <c r="X13" s="7"/>
      <c r="Y13" s="7"/>
      <c r="Z13" s="7"/>
    </row>
    <row r="14" spans="1:31" x14ac:dyDescent="0.35">
      <c r="U14" s="6"/>
      <c r="V14" s="7"/>
      <c r="W14" s="7"/>
      <c r="X14" s="7"/>
      <c r="Y14" s="7"/>
      <c r="Z14" s="7"/>
    </row>
    <row r="23" spans="2:8" x14ac:dyDescent="0.35">
      <c r="B23" s="289"/>
      <c r="C23" s="290" t="s">
        <v>104</v>
      </c>
      <c r="D23" s="291" t="s">
        <v>105</v>
      </c>
    </row>
    <row r="24" spans="2:8" x14ac:dyDescent="0.35">
      <c r="B24" s="79">
        <v>2019</v>
      </c>
      <c r="C24" s="344">
        <v>68.2</v>
      </c>
      <c r="D24" s="345">
        <v>3.6</v>
      </c>
      <c r="G24" s="17"/>
      <c r="H24" s="17"/>
    </row>
    <row r="25" spans="2:8" x14ac:dyDescent="0.35">
      <c r="B25" s="79">
        <v>2020</v>
      </c>
      <c r="C25" s="346">
        <v>68.3</v>
      </c>
      <c r="D25" s="347">
        <v>3.8</v>
      </c>
      <c r="G25" s="17"/>
      <c r="H25" s="17"/>
    </row>
    <row r="26" spans="2:8" x14ac:dyDescent="0.35">
      <c r="B26" s="79">
        <v>2021</v>
      </c>
      <c r="C26" s="346">
        <v>64.400000000000006</v>
      </c>
      <c r="D26" s="347">
        <v>4.5</v>
      </c>
      <c r="G26" s="17"/>
      <c r="H26" s="17"/>
    </row>
    <row r="27" spans="2:8" x14ac:dyDescent="0.35">
      <c r="B27" s="79">
        <v>2022</v>
      </c>
      <c r="C27" s="346">
        <v>51.7</v>
      </c>
      <c r="D27" s="347">
        <v>3.5</v>
      </c>
      <c r="G27" s="17"/>
      <c r="H27" s="17"/>
    </row>
    <row r="28" spans="2:8" x14ac:dyDescent="0.35">
      <c r="B28" s="79">
        <v>2023</v>
      </c>
      <c r="C28" s="346">
        <v>53.2</v>
      </c>
      <c r="D28" s="347">
        <v>3.7</v>
      </c>
      <c r="G28" s="17"/>
      <c r="H28" s="17"/>
    </row>
    <row r="29" spans="2:8" x14ac:dyDescent="0.35">
      <c r="B29" s="80">
        <v>2024</v>
      </c>
      <c r="C29" s="348">
        <v>47.3</v>
      </c>
      <c r="D29" s="349">
        <v>4.0999999999999996</v>
      </c>
      <c r="G29" s="17"/>
      <c r="H29" s="17"/>
    </row>
  </sheetData>
  <hyperlinks>
    <hyperlink ref="A1" location="Contents!A1" display="Return to contents" xr:uid="{C79AAFD0-569E-4F9E-B8E5-53D5E293E916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5C7F6-7C4F-4189-B798-C027BF95782C}">
  <sheetPr codeName="Sheet7">
    <tabColor rgb="FF833694"/>
  </sheetPr>
  <dimension ref="A1:AA30"/>
  <sheetViews>
    <sheetView workbookViewId="0"/>
  </sheetViews>
  <sheetFormatPr defaultColWidth="9" defaultRowHeight="14.5" x14ac:dyDescent="0.35"/>
  <cols>
    <col min="2" max="2" width="11.453125" customWidth="1"/>
    <col min="3" max="4" width="18.453125" customWidth="1"/>
  </cols>
  <sheetData>
    <row r="1" spans="1:27" x14ac:dyDescent="0.35">
      <c r="A1" s="22" t="s">
        <v>48</v>
      </c>
      <c r="I1" t="s">
        <v>106</v>
      </c>
    </row>
    <row r="2" spans="1:27" ht="18.5" x14ac:dyDescent="0.45">
      <c r="A2" s="32">
        <v>1.6</v>
      </c>
      <c r="B2" s="32" t="s">
        <v>7</v>
      </c>
      <c r="U2" s="6"/>
      <c r="V2" s="7"/>
      <c r="W2" s="7"/>
      <c r="X2" s="7"/>
      <c r="Y2" s="7"/>
      <c r="Z2" s="7"/>
    </row>
    <row r="3" spans="1:27" x14ac:dyDescent="0.35">
      <c r="B3" s="17"/>
      <c r="C3" s="17"/>
      <c r="D3" s="17"/>
      <c r="E3" s="17"/>
      <c r="U3" s="6"/>
      <c r="V3" s="7"/>
      <c r="W3" s="7"/>
      <c r="X3" s="7"/>
      <c r="Y3" s="7"/>
      <c r="Z3" s="7"/>
      <c r="AA3" s="16"/>
    </row>
    <row r="4" spans="1:27" x14ac:dyDescent="0.35">
      <c r="D4" s="5"/>
      <c r="E4" s="5"/>
      <c r="U4" s="6"/>
      <c r="V4" s="7"/>
      <c r="W4" s="7"/>
      <c r="X4" s="7"/>
      <c r="Y4" s="7"/>
      <c r="Z4" s="7"/>
      <c r="AA4" s="16"/>
    </row>
    <row r="5" spans="1:27" x14ac:dyDescent="0.35">
      <c r="D5" s="17"/>
      <c r="E5" s="17"/>
      <c r="U5" s="6"/>
      <c r="V5" s="7"/>
      <c r="W5" s="7"/>
      <c r="X5" s="7"/>
      <c r="Y5" s="7"/>
      <c r="Z5" s="7"/>
      <c r="AA5" s="16"/>
    </row>
    <row r="6" spans="1:27" x14ac:dyDescent="0.35">
      <c r="D6" s="17"/>
      <c r="E6" s="17"/>
      <c r="U6" s="6"/>
      <c r="V6" s="7"/>
      <c r="W6" s="7"/>
      <c r="X6" s="7"/>
      <c r="Y6" s="7"/>
      <c r="Z6" s="7"/>
    </row>
    <row r="7" spans="1:27" x14ac:dyDescent="0.35">
      <c r="D7" s="16"/>
      <c r="E7" s="16"/>
      <c r="U7" s="6"/>
      <c r="V7" s="7"/>
      <c r="W7" s="7"/>
      <c r="X7" s="7"/>
      <c r="Y7" s="7"/>
      <c r="Z7" s="7"/>
    </row>
    <row r="8" spans="1:27" x14ac:dyDescent="0.35">
      <c r="D8" s="16"/>
      <c r="E8" s="16"/>
      <c r="U8" s="6"/>
      <c r="V8" s="7"/>
      <c r="W8" s="7"/>
      <c r="X8" s="7"/>
      <c r="Y8" s="7"/>
      <c r="Z8" s="7"/>
    </row>
    <row r="9" spans="1:27" x14ac:dyDescent="0.35">
      <c r="D9" s="16"/>
      <c r="E9" s="16"/>
      <c r="U9" s="6"/>
      <c r="V9" s="7"/>
      <c r="W9" s="7"/>
      <c r="X9" s="7"/>
      <c r="Y9" s="7"/>
      <c r="Z9" s="7"/>
    </row>
    <row r="10" spans="1:27" x14ac:dyDescent="0.35">
      <c r="D10" s="16"/>
      <c r="E10" s="16"/>
    </row>
    <row r="11" spans="1:27" x14ac:dyDescent="0.35">
      <c r="B11" s="16"/>
      <c r="C11" s="16"/>
      <c r="D11" s="16"/>
      <c r="E11" s="16"/>
    </row>
    <row r="12" spans="1:27" x14ac:dyDescent="0.35">
      <c r="B12" s="16"/>
      <c r="C12" s="16"/>
      <c r="D12" s="16"/>
      <c r="E12" s="16"/>
    </row>
    <row r="25" spans="1:6" x14ac:dyDescent="0.35">
      <c r="B25" s="292"/>
      <c r="C25" s="293" t="s">
        <v>104</v>
      </c>
      <c r="D25" s="294" t="s">
        <v>105</v>
      </c>
    </row>
    <row r="26" spans="1:6" x14ac:dyDescent="0.35">
      <c r="B26" s="72">
        <v>2019</v>
      </c>
      <c r="C26" s="192">
        <v>37.732399999999998</v>
      </c>
      <c r="D26" s="193">
        <v>6.8490700000000002</v>
      </c>
      <c r="F26" s="17"/>
    </row>
    <row r="27" spans="1:6" x14ac:dyDescent="0.35">
      <c r="B27" s="72">
        <v>2020</v>
      </c>
      <c r="C27" s="192">
        <v>41.173499999999997</v>
      </c>
      <c r="D27" s="193">
        <v>9.5140100000000007</v>
      </c>
      <c r="F27" s="17"/>
    </row>
    <row r="28" spans="1:6" x14ac:dyDescent="0.35">
      <c r="B28" s="72">
        <v>2021</v>
      </c>
      <c r="C28" s="192">
        <v>45.846400000000003</v>
      </c>
      <c r="D28" s="193">
        <v>8.16343</v>
      </c>
      <c r="F28" s="17"/>
    </row>
    <row r="29" spans="1:6" x14ac:dyDescent="0.35">
      <c r="B29" s="72">
        <v>2022</v>
      </c>
      <c r="C29" s="192">
        <v>41.717500000000001</v>
      </c>
      <c r="D29" s="193">
        <v>9.6152200000000008</v>
      </c>
      <c r="F29" s="17"/>
    </row>
    <row r="30" spans="1:6" x14ac:dyDescent="0.35">
      <c r="A30" s="16"/>
      <c r="B30" s="73">
        <v>2023</v>
      </c>
      <c r="C30" s="194">
        <v>47</v>
      </c>
      <c r="D30" s="195">
        <v>10.5</v>
      </c>
      <c r="F30" s="17"/>
    </row>
  </sheetData>
  <hyperlinks>
    <hyperlink ref="A1" location="Contents!A1" display="Return to contents" xr:uid="{8439B034-818A-47A7-BB47-D782D0A86A22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E6D99-6862-4A8A-8EA5-78286BC11DD2}">
  <sheetPr codeName="Sheet3">
    <tabColor rgb="FF67C7C7"/>
  </sheetPr>
  <dimension ref="A1:Y36"/>
  <sheetViews>
    <sheetView zoomScaleNormal="100" workbookViewId="0"/>
  </sheetViews>
  <sheetFormatPr defaultRowHeight="14.5" x14ac:dyDescent="0.35"/>
  <cols>
    <col min="1" max="1" width="9" customWidth="1"/>
    <col min="2" max="2" width="17.453125" customWidth="1"/>
    <col min="25" max="25" width="8.54296875" customWidth="1"/>
  </cols>
  <sheetData>
    <row r="1" spans="1:10" x14ac:dyDescent="0.35">
      <c r="A1" s="22" t="s">
        <v>48</v>
      </c>
      <c r="J1" t="s">
        <v>74</v>
      </c>
    </row>
    <row r="2" spans="1:10" ht="18.5" x14ac:dyDescent="0.45">
      <c r="A2" s="32">
        <v>2.1</v>
      </c>
      <c r="B2" s="32" t="s">
        <v>9</v>
      </c>
      <c r="C2" s="8"/>
      <c r="E2" s="16"/>
    </row>
    <row r="3" spans="1:10" x14ac:dyDescent="0.35">
      <c r="B3" s="8"/>
      <c r="C3" s="8"/>
    </row>
    <row r="24" spans="2:25" ht="19.5" customHeight="1" x14ac:dyDescent="0.35"/>
    <row r="26" spans="2:25" x14ac:dyDescent="0.35">
      <c r="B26" s="262"/>
      <c r="C26" s="278" t="s">
        <v>75</v>
      </c>
      <c r="D26" s="278" t="s">
        <v>76</v>
      </c>
      <c r="E26" s="278" t="s">
        <v>77</v>
      </c>
      <c r="F26" s="278" t="s">
        <v>78</v>
      </c>
      <c r="G26" s="278" t="s">
        <v>79</v>
      </c>
      <c r="H26" s="278" t="s">
        <v>80</v>
      </c>
      <c r="I26" s="278" t="s">
        <v>81</v>
      </c>
      <c r="J26" s="278" t="s">
        <v>82</v>
      </c>
      <c r="K26" s="278" t="s">
        <v>83</v>
      </c>
      <c r="L26" s="278" t="s">
        <v>84</v>
      </c>
      <c r="M26" s="278" t="s">
        <v>85</v>
      </c>
      <c r="N26" s="278" t="s">
        <v>86</v>
      </c>
      <c r="O26" s="278" t="s">
        <v>87</v>
      </c>
      <c r="P26" s="278" t="s">
        <v>88</v>
      </c>
      <c r="Q26" s="278" t="s">
        <v>89</v>
      </c>
      <c r="R26" s="278" t="s">
        <v>90</v>
      </c>
      <c r="S26" s="278" t="s">
        <v>91</v>
      </c>
      <c r="T26" s="278" t="s">
        <v>92</v>
      </c>
      <c r="U26" s="278" t="s">
        <v>93</v>
      </c>
      <c r="V26" s="278" t="s">
        <v>94</v>
      </c>
      <c r="W26" s="278" t="s">
        <v>95</v>
      </c>
      <c r="X26" s="278" t="s">
        <v>96</v>
      </c>
      <c r="Y26" s="279" t="s">
        <v>97</v>
      </c>
    </row>
    <row r="27" spans="2:25" s="49" customFormat="1" ht="15" customHeight="1" x14ac:dyDescent="0.35">
      <c r="B27" s="295" t="s">
        <v>98</v>
      </c>
      <c r="C27" s="197">
        <v>528</v>
      </c>
      <c r="D27" s="197">
        <v>544</v>
      </c>
      <c r="E27" s="197">
        <v>566</v>
      </c>
      <c r="F27" s="197">
        <v>580</v>
      </c>
      <c r="G27" s="197">
        <v>593</v>
      </c>
      <c r="H27" s="197">
        <v>596</v>
      </c>
      <c r="I27" s="197">
        <v>604</v>
      </c>
      <c r="J27" s="197">
        <v>614</v>
      </c>
      <c r="K27" s="197">
        <v>626</v>
      </c>
      <c r="L27" s="197">
        <v>625</v>
      </c>
      <c r="M27" s="197">
        <v>621</v>
      </c>
      <c r="N27" s="197">
        <v>612</v>
      </c>
      <c r="O27" s="197">
        <v>613</v>
      </c>
      <c r="P27" s="197">
        <v>621</v>
      </c>
      <c r="Q27" s="197">
        <v>628</v>
      </c>
      <c r="R27" s="197">
        <v>641</v>
      </c>
      <c r="S27" s="197">
        <v>643</v>
      </c>
      <c r="T27" s="197">
        <v>649</v>
      </c>
      <c r="U27" s="197">
        <v>657</v>
      </c>
      <c r="V27" s="197">
        <v>663</v>
      </c>
      <c r="W27" s="197">
        <v>650</v>
      </c>
      <c r="X27" s="197">
        <v>634</v>
      </c>
      <c r="Y27" s="169">
        <v>644</v>
      </c>
    </row>
    <row r="28" spans="2:25" s="49" customFormat="1" ht="15" customHeight="1" x14ac:dyDescent="0.35">
      <c r="B28" s="170" t="s">
        <v>110</v>
      </c>
      <c r="C28" s="196">
        <v>582</v>
      </c>
      <c r="D28" s="196">
        <v>600</v>
      </c>
      <c r="E28" s="196">
        <v>626</v>
      </c>
      <c r="F28" s="196">
        <v>642</v>
      </c>
      <c r="G28" s="196">
        <v>654</v>
      </c>
      <c r="H28" s="196">
        <v>663</v>
      </c>
      <c r="I28" s="196">
        <v>670</v>
      </c>
      <c r="J28" s="196">
        <v>679</v>
      </c>
      <c r="K28" s="196">
        <v>687</v>
      </c>
      <c r="L28" s="196">
        <v>682</v>
      </c>
      <c r="M28" s="196">
        <v>672</v>
      </c>
      <c r="N28" s="196">
        <v>656</v>
      </c>
      <c r="O28" s="196">
        <v>660</v>
      </c>
      <c r="P28" s="196">
        <v>668</v>
      </c>
      <c r="Q28" s="196">
        <v>678</v>
      </c>
      <c r="R28" s="196">
        <v>692</v>
      </c>
      <c r="S28" s="196">
        <v>699</v>
      </c>
      <c r="T28" s="196">
        <v>700</v>
      </c>
      <c r="U28" s="196">
        <v>710</v>
      </c>
      <c r="V28" s="196">
        <v>715</v>
      </c>
      <c r="W28" s="196">
        <v>709</v>
      </c>
      <c r="X28" s="196">
        <v>689</v>
      </c>
      <c r="Y28" s="56">
        <v>700</v>
      </c>
    </row>
    <row r="29" spans="2:25" x14ac:dyDescent="0.35">
      <c r="B29" s="170" t="s">
        <v>111</v>
      </c>
      <c r="C29" s="196">
        <v>434</v>
      </c>
      <c r="D29" s="196">
        <v>449</v>
      </c>
      <c r="E29" s="196">
        <v>462</v>
      </c>
      <c r="F29" s="196">
        <v>477</v>
      </c>
      <c r="G29" s="196">
        <v>491</v>
      </c>
      <c r="H29" s="196">
        <v>497</v>
      </c>
      <c r="I29" s="196">
        <v>503</v>
      </c>
      <c r="J29" s="196">
        <v>517</v>
      </c>
      <c r="K29" s="196">
        <v>535</v>
      </c>
      <c r="L29" s="196">
        <v>546</v>
      </c>
      <c r="M29" s="196">
        <v>547</v>
      </c>
      <c r="N29" s="196">
        <v>549</v>
      </c>
      <c r="O29" s="196">
        <v>546</v>
      </c>
      <c r="P29" s="196">
        <v>565</v>
      </c>
      <c r="Q29" s="196">
        <v>566</v>
      </c>
      <c r="R29" s="196">
        <v>581</v>
      </c>
      <c r="S29" s="196">
        <v>571</v>
      </c>
      <c r="T29" s="196">
        <v>582</v>
      </c>
      <c r="U29" s="196">
        <v>588</v>
      </c>
      <c r="V29" s="196">
        <v>598</v>
      </c>
      <c r="W29" s="196">
        <v>599</v>
      </c>
      <c r="X29" s="196">
        <v>585</v>
      </c>
      <c r="Y29" s="56">
        <v>586</v>
      </c>
    </row>
    <row r="30" spans="2:25" x14ac:dyDescent="0.35">
      <c r="B30" s="198" t="s">
        <v>112</v>
      </c>
      <c r="C30" s="57">
        <v>451</v>
      </c>
      <c r="D30" s="57">
        <v>476</v>
      </c>
      <c r="E30" s="57">
        <v>507</v>
      </c>
      <c r="F30" s="57">
        <v>530</v>
      </c>
      <c r="G30" s="57">
        <v>545</v>
      </c>
      <c r="H30" s="57">
        <v>543</v>
      </c>
      <c r="I30" s="57">
        <v>554</v>
      </c>
      <c r="J30" s="57">
        <v>557</v>
      </c>
      <c r="K30" s="57">
        <v>572</v>
      </c>
      <c r="L30" s="57">
        <v>570</v>
      </c>
      <c r="M30" s="57">
        <v>566</v>
      </c>
      <c r="N30" s="57">
        <v>552</v>
      </c>
      <c r="O30" s="57">
        <v>547</v>
      </c>
      <c r="P30" s="57">
        <v>553</v>
      </c>
      <c r="Q30" s="57">
        <v>557</v>
      </c>
      <c r="R30" s="57">
        <v>576</v>
      </c>
      <c r="S30" s="57">
        <v>576</v>
      </c>
      <c r="T30" s="57">
        <v>586</v>
      </c>
      <c r="U30" s="57">
        <v>585</v>
      </c>
      <c r="V30" s="57">
        <v>594</v>
      </c>
      <c r="W30" s="57">
        <v>586</v>
      </c>
      <c r="X30" s="57">
        <v>584</v>
      </c>
      <c r="Y30" s="58">
        <v>595</v>
      </c>
    </row>
    <row r="32" spans="2:25" x14ac:dyDescent="0.35">
      <c r="B32" s="97" t="s">
        <v>99</v>
      </c>
    </row>
    <row r="33" spans="2:2" x14ac:dyDescent="0.35">
      <c r="B33" s="96" t="s">
        <v>100</v>
      </c>
    </row>
    <row r="35" spans="2:2" x14ac:dyDescent="0.35">
      <c r="B35" s="96" t="s">
        <v>101</v>
      </c>
    </row>
    <row r="36" spans="2:2" x14ac:dyDescent="0.35">
      <c r="B36" s="96"/>
    </row>
  </sheetData>
  <phoneticPr fontId="17" type="noConversion"/>
  <hyperlinks>
    <hyperlink ref="A1" location="Contents!A1" display="Return to contents" xr:uid="{75F28E20-FA5B-4157-81B5-86984D760803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C78B5-69C6-4FEC-B2DB-E2BDBC411D8B}">
  <sheetPr codeName="Sheet9">
    <tabColor theme="5"/>
  </sheetPr>
  <dimension ref="A1:R30"/>
  <sheetViews>
    <sheetView zoomScaleNormal="100" workbookViewId="0"/>
  </sheetViews>
  <sheetFormatPr defaultColWidth="9" defaultRowHeight="14.5" x14ac:dyDescent="0.35"/>
  <cols>
    <col min="1" max="1" width="10.453125" customWidth="1"/>
    <col min="2" max="2" width="16.453125" customWidth="1"/>
    <col min="3" max="5" width="9" customWidth="1"/>
    <col min="7" max="7" width="9" customWidth="1"/>
    <col min="16" max="16" width="11.453125" bestFit="1" customWidth="1"/>
  </cols>
  <sheetData>
    <row r="1" spans="1:18" x14ac:dyDescent="0.35">
      <c r="A1" s="22" t="s">
        <v>48</v>
      </c>
      <c r="I1" t="s">
        <v>74</v>
      </c>
    </row>
    <row r="2" spans="1:18" ht="18.5" x14ac:dyDescent="0.45">
      <c r="A2" s="32">
        <v>2.2000000000000002</v>
      </c>
      <c r="B2" s="41" t="s">
        <v>467</v>
      </c>
      <c r="O2" s="4"/>
      <c r="P2" s="4"/>
      <c r="Q2" s="16"/>
    </row>
    <row r="4" spans="1:18" x14ac:dyDescent="0.35">
      <c r="O4" s="2"/>
      <c r="P4" s="3"/>
      <c r="Q4" s="3"/>
      <c r="R4" s="3"/>
    </row>
    <row r="5" spans="1:18" x14ac:dyDescent="0.35">
      <c r="O5" s="2"/>
      <c r="P5" s="3"/>
      <c r="Q5" s="3"/>
      <c r="R5" s="3"/>
    </row>
    <row r="6" spans="1:18" x14ac:dyDescent="0.35">
      <c r="O6" s="2"/>
      <c r="P6" s="3"/>
      <c r="Q6" s="3"/>
      <c r="R6" s="3"/>
    </row>
    <row r="7" spans="1:18" x14ac:dyDescent="0.35">
      <c r="O7" s="2"/>
      <c r="P7" s="3"/>
      <c r="Q7" s="3"/>
      <c r="R7" s="3"/>
    </row>
    <row r="8" spans="1:18" x14ac:dyDescent="0.35">
      <c r="O8" s="2"/>
      <c r="P8" s="3"/>
      <c r="Q8" s="3"/>
      <c r="R8" s="3"/>
    </row>
    <row r="10" spans="1:18" x14ac:dyDescent="0.35">
      <c r="Q10" s="4"/>
    </row>
    <row r="11" spans="1:18" x14ac:dyDescent="0.35">
      <c r="B11" s="5"/>
      <c r="C11" s="5"/>
      <c r="E11" s="5"/>
      <c r="F11" s="5"/>
      <c r="H11" s="5"/>
      <c r="I11" s="5"/>
      <c r="Q11" s="4"/>
    </row>
    <row r="12" spans="1:18" x14ac:dyDescent="0.35">
      <c r="B12" s="5"/>
      <c r="C12" s="5"/>
    </row>
    <row r="24" spans="2:8" x14ac:dyDescent="0.35">
      <c r="B24" s="262"/>
      <c r="C24" s="296" t="s">
        <v>113</v>
      </c>
      <c r="D24" s="296" t="s">
        <v>114</v>
      </c>
      <c r="E24" s="296" t="s">
        <v>115</v>
      </c>
      <c r="F24" s="296" t="s">
        <v>116</v>
      </c>
      <c r="G24" s="296" t="s">
        <v>117</v>
      </c>
      <c r="H24" s="297" t="s">
        <v>118</v>
      </c>
    </row>
    <row r="25" spans="2:8" x14ac:dyDescent="0.35">
      <c r="B25" s="298" t="s">
        <v>119</v>
      </c>
      <c r="C25" s="104">
        <v>0.19197310000000001</v>
      </c>
      <c r="D25" s="104">
        <v>0.19349440000000001</v>
      </c>
      <c r="E25" s="104">
        <v>0.1925916</v>
      </c>
      <c r="F25" s="104">
        <v>0.2054771</v>
      </c>
      <c r="G25" s="104">
        <v>0.2063094</v>
      </c>
      <c r="H25" s="164">
        <v>0.1979301</v>
      </c>
    </row>
    <row r="26" spans="2:8" x14ac:dyDescent="0.35">
      <c r="B26" s="62" t="s">
        <v>120</v>
      </c>
      <c r="C26" s="77">
        <v>0.1700923</v>
      </c>
      <c r="D26" s="77">
        <v>0.16879849999999999</v>
      </c>
      <c r="E26" s="77">
        <v>0.16543869999999999</v>
      </c>
      <c r="F26" s="77">
        <v>0.17193659999999999</v>
      </c>
      <c r="G26" s="77">
        <v>0.1736683</v>
      </c>
      <c r="H26" s="78">
        <v>0.1644099</v>
      </c>
    </row>
    <row r="27" spans="2:8" x14ac:dyDescent="0.35">
      <c r="B27" s="5"/>
      <c r="C27" s="3"/>
      <c r="D27" s="3"/>
      <c r="E27" s="3"/>
      <c r="F27" s="3"/>
      <c r="G27" s="3"/>
      <c r="H27" s="3"/>
    </row>
    <row r="28" spans="2:8" x14ac:dyDescent="0.35">
      <c r="B28" s="97" t="s">
        <v>99</v>
      </c>
      <c r="D28" s="3"/>
      <c r="F28" s="3"/>
    </row>
    <row r="29" spans="2:8" x14ac:dyDescent="0.35">
      <c r="B29" s="96" t="s">
        <v>101</v>
      </c>
      <c r="D29" s="3"/>
      <c r="F29" s="3"/>
    </row>
    <row r="30" spans="2:8" x14ac:dyDescent="0.35">
      <c r="B30" s="96"/>
    </row>
  </sheetData>
  <phoneticPr fontId="17" type="noConversion"/>
  <hyperlinks>
    <hyperlink ref="A1" location="Contents!A1" display="Return to contents" xr:uid="{8B23DE5C-CA38-4649-A896-83CD0B48EB55}"/>
  </hyperlink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6C8747921DEB47908282AF5FC82B21" ma:contentTypeVersion="15" ma:contentTypeDescription="Create a new document." ma:contentTypeScope="" ma:versionID="56019d78c011c7cd6350350dcd8aa7fb">
  <xsd:schema xmlns:xsd="http://www.w3.org/2001/XMLSchema" xmlns:xs="http://www.w3.org/2001/XMLSchema" xmlns:p="http://schemas.microsoft.com/office/2006/metadata/properties" xmlns:ns2="6dce361f-7b53-4909-8b0d-30e42626cdc9" xmlns:ns3="3610aed6-0335-46d2-b190-87c476b048cc" targetNamespace="http://schemas.microsoft.com/office/2006/metadata/properties" ma:root="true" ma:fieldsID="6b3b626831a7ffd09f2673f2f5ee478b" ns2:_="" ns3:_="">
    <xsd:import namespace="6dce361f-7b53-4909-8b0d-30e42626cdc9"/>
    <xsd:import namespace="3610aed6-0335-46d2-b190-87c476b048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e361f-7b53-4909-8b0d-30e42626c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7865813-b24e-4515-aac3-72cd3b0aa1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0aed6-0335-46d2-b190-87c476b048c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bfd33f-520a-4f1d-a8bd-38e8c7411af6}" ma:internalName="TaxCatchAll" ma:showField="CatchAllData" ma:web="3610aed6-0335-46d2-b190-87c476b048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ce361f-7b53-4909-8b0d-30e42626cdc9">
      <Terms xmlns="http://schemas.microsoft.com/office/infopath/2007/PartnerControls"/>
    </lcf76f155ced4ddcb4097134ff3c332f>
    <TaxCatchAll xmlns="3610aed6-0335-46d2-b190-87c476b048cc" xsi:nil="true"/>
  </documentManagement>
</p:properties>
</file>

<file path=customXml/itemProps1.xml><?xml version="1.0" encoding="utf-8"?>
<ds:datastoreItem xmlns:ds="http://schemas.openxmlformats.org/officeDocument/2006/customXml" ds:itemID="{C4795460-6553-4E11-B35C-7FE0EDB42F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e361f-7b53-4909-8b0d-30e42626cdc9"/>
    <ds:schemaRef ds:uri="3610aed6-0335-46d2-b190-87c476b048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60D45C-EEF4-4DBA-AEB4-12E52D602B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18DAB5-D460-49C3-8133-C932066FB15A}">
  <ds:schemaRefs>
    <ds:schemaRef ds:uri="http://schemas.microsoft.com/office/2006/metadata/properties"/>
    <ds:schemaRef ds:uri="http://schemas.microsoft.com/office/infopath/2007/PartnerControls"/>
    <ds:schemaRef ds:uri="6dce361f-7b53-4909-8b0d-30e42626cdc9"/>
    <ds:schemaRef ds:uri="3610aed6-0335-46d2-b190-87c476b048c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49</vt:i4>
      </vt:variant>
    </vt:vector>
  </HeadingPairs>
  <TitlesOfParts>
    <vt:vector size="49" baseType="lpstr">
      <vt:lpstr>Contents</vt:lpstr>
      <vt:lpstr>1.1</vt:lpstr>
      <vt:lpstr>1.2</vt:lpstr>
      <vt:lpstr>1.3</vt:lpstr>
      <vt:lpstr>1.4</vt:lpstr>
      <vt:lpstr>1.5</vt:lpstr>
      <vt:lpstr>1.6</vt:lpstr>
      <vt:lpstr>2.1</vt:lpstr>
      <vt:lpstr>2.2</vt:lpstr>
      <vt:lpstr>2.3</vt:lpstr>
      <vt:lpstr>2.4</vt:lpstr>
      <vt:lpstr>2.5</vt:lpstr>
      <vt:lpstr>2.6</vt:lpstr>
      <vt:lpstr>3.1</vt:lpstr>
      <vt:lpstr>3.2</vt:lpstr>
      <vt:lpstr>3.3</vt:lpstr>
      <vt:lpstr>3.4</vt:lpstr>
      <vt:lpstr>3.5</vt:lpstr>
      <vt:lpstr>4.1</vt:lpstr>
      <vt:lpstr>4.2</vt:lpstr>
      <vt:lpstr>4.3</vt:lpstr>
      <vt:lpstr>4.4</vt:lpstr>
      <vt:lpstr>5.1</vt:lpstr>
      <vt:lpstr>5.2</vt:lpstr>
      <vt:lpstr>5.3</vt:lpstr>
      <vt:lpstr>5.4</vt:lpstr>
      <vt:lpstr>5.5</vt:lpstr>
      <vt:lpstr>5.6</vt:lpstr>
      <vt:lpstr>5.7</vt:lpstr>
      <vt:lpstr>5.8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6.13</vt:lpstr>
      <vt:lpstr>6.14</vt:lpstr>
      <vt:lpstr>6.15</vt:lpstr>
      <vt:lpstr>6.16</vt:lpstr>
      <vt:lpstr>Table 1</vt:lpstr>
      <vt:lpstr>Map 1</vt:lpstr>
      <vt:lpstr>Map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Allison Catalano</dc:creator>
  <cp:keywords/>
  <dc:description/>
  <cp:lastModifiedBy>David Jack</cp:lastModifiedBy>
  <cp:revision/>
  <dcterms:created xsi:type="dcterms:W3CDTF">2024-08-09T14:41:08Z</dcterms:created>
  <dcterms:modified xsi:type="dcterms:W3CDTF">2025-10-08T20:05:24Z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0x010100206C8747921DEB47908282AF5FC82B21</vt:lpwstr>
  </property>
  <property fmtid="{D5CDD505-2E9C-101B-9397-08002B2CF9AE}" pid="3" name="MediaServiceImageTags">
    <vt:lpwstr/>
  </property>
</Properties>
</file>